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Foglio1!$B$2:$I$2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4" i="1" l="1"/>
  <c r="I58" i="1"/>
  <c r="I154" i="1"/>
  <c r="I43" i="1"/>
  <c r="I46" i="1"/>
  <c r="I260" i="1"/>
  <c r="I49" i="1"/>
  <c r="I50" i="1"/>
  <c r="I51" i="1"/>
  <c r="I195" i="1"/>
  <c r="I196" i="1"/>
  <c r="I197" i="1"/>
  <c r="I128" i="1"/>
  <c r="I6" i="1"/>
  <c r="I7" i="1"/>
  <c r="I8" i="1"/>
  <c r="I34" i="1"/>
  <c r="I271" i="1"/>
  <c r="I150" i="1"/>
  <c r="I187" i="1"/>
  <c r="I188" i="1"/>
  <c r="I62" i="1"/>
  <c r="I264" i="1"/>
  <c r="I5" i="1"/>
  <c r="I61" i="1"/>
  <c r="I35" i="1"/>
  <c r="I36" i="1"/>
  <c r="I37" i="1"/>
  <c r="I38" i="1"/>
  <c r="I78" i="1"/>
  <c r="I201" i="1"/>
  <c r="I202" i="1"/>
  <c r="I203" i="1"/>
  <c r="I220" i="1"/>
  <c r="I221" i="1"/>
  <c r="I65" i="1"/>
  <c r="I261" i="1"/>
  <c r="I241" i="1"/>
  <c r="I270" i="1"/>
  <c r="I272" i="1"/>
  <c r="I103" i="1"/>
  <c r="I138" i="1"/>
  <c r="I118" i="1"/>
  <c r="I157" i="1"/>
  <c r="I237" i="1"/>
  <c r="I47" i="1"/>
  <c r="I42" i="1"/>
  <c r="I224" i="1"/>
  <c r="I53" i="1"/>
  <c r="I104" i="1"/>
  <c r="I151" i="1"/>
  <c r="I152" i="1"/>
  <c r="I60" i="1"/>
  <c r="I10" i="1"/>
  <c r="I242" i="1"/>
  <c r="I139" i="1"/>
  <c r="I44" i="1"/>
  <c r="I244" i="1"/>
  <c r="I129" i="1"/>
  <c r="I130" i="1"/>
  <c r="I131" i="1"/>
  <c r="I45" i="1"/>
  <c r="I301" i="1"/>
  <c r="I302" i="1"/>
  <c r="I186" i="1"/>
  <c r="I208" i="1"/>
  <c r="I258" i="1"/>
  <c r="I234" i="1"/>
  <c r="I235" i="1"/>
  <c r="I236" i="1"/>
  <c r="I223" i="1"/>
  <c r="I238" i="1"/>
  <c r="I239" i="1"/>
  <c r="I240" i="1"/>
  <c r="I259" i="1"/>
  <c r="I4" i="1"/>
  <c r="I109" i="1"/>
  <c r="I54" i="1"/>
  <c r="I255" i="1"/>
  <c r="I256" i="1"/>
  <c r="I303" i="1"/>
  <c r="I214" i="1"/>
  <c r="I156" i="1"/>
  <c r="I153" i="1"/>
  <c r="I212" i="1"/>
  <c r="I213" i="1"/>
  <c r="I245" i="1"/>
  <c r="I246" i="1"/>
  <c r="I247" i="1"/>
  <c r="I257" i="1"/>
  <c r="I204" i="1"/>
  <c r="I205" i="1"/>
  <c r="I206" i="1"/>
  <c r="I207" i="1"/>
  <c r="I300" i="1"/>
  <c r="I3" i="1"/>
  <c r="I145" i="1"/>
  <c r="I146" i="1"/>
  <c r="I147" i="1"/>
  <c r="I148" i="1"/>
  <c r="I149" i="1"/>
  <c r="I140" i="1"/>
  <c r="I141" i="1"/>
  <c r="I142" i="1"/>
  <c r="I143" i="1"/>
  <c r="I144" i="1"/>
  <c r="I133" i="1"/>
  <c r="I134" i="1"/>
  <c r="I135" i="1"/>
  <c r="I64" i="1"/>
  <c r="I136" i="1"/>
  <c r="I155" i="1"/>
  <c r="I17" i="1"/>
  <c r="I18" i="1"/>
  <c r="I19" i="1"/>
  <c r="I20" i="1"/>
  <c r="I21" i="1"/>
  <c r="I22" i="1"/>
  <c r="I23" i="1"/>
  <c r="I158" i="1"/>
  <c r="I159" i="1"/>
  <c r="I160" i="1"/>
  <c r="I161" i="1"/>
  <c r="I162" i="1"/>
  <c r="I163" i="1"/>
  <c r="I164" i="1"/>
  <c r="I137" i="1"/>
  <c r="I262" i="1"/>
  <c r="I263" i="1"/>
  <c r="I63" i="1"/>
  <c r="I48" i="1"/>
  <c r="I39" i="1"/>
  <c r="I40" i="1"/>
  <c r="I41" i="1"/>
  <c r="I198" i="1"/>
  <c r="I199" i="1"/>
  <c r="I200" i="1"/>
  <c r="I106" i="1"/>
  <c r="I107" i="1"/>
  <c r="I108" i="1"/>
  <c r="I193" i="1"/>
  <c r="I192" i="1"/>
  <c r="I191" i="1"/>
  <c r="I190" i="1"/>
  <c r="I189" i="1"/>
  <c r="I292" i="1"/>
  <c r="I291" i="1"/>
  <c r="I290" i="1"/>
  <c r="I289" i="1"/>
  <c r="I288" i="1"/>
  <c r="I287" i="1"/>
  <c r="I299" i="1"/>
  <c r="I298" i="1"/>
  <c r="I297" i="1"/>
  <c r="I296" i="1"/>
  <c r="I295" i="1"/>
  <c r="I294" i="1"/>
  <c r="I293" i="1"/>
  <c r="I286" i="1"/>
  <c r="I285" i="1"/>
  <c r="I284" i="1"/>
  <c r="I283" i="1"/>
  <c r="I282" i="1"/>
  <c r="I281" i="1"/>
  <c r="I280" i="1"/>
  <c r="I116" i="1"/>
  <c r="I117" i="1"/>
  <c r="I178" i="1"/>
  <c r="I184" i="1"/>
  <c r="I185" i="1"/>
  <c r="I179" i="1"/>
  <c r="I180" i="1"/>
  <c r="I181" i="1"/>
  <c r="I182" i="1"/>
  <c r="I183" i="1"/>
  <c r="I24" i="1"/>
  <c r="I25" i="1"/>
  <c r="I26" i="1"/>
  <c r="I27" i="1"/>
  <c r="I28" i="1"/>
  <c r="I29" i="1"/>
  <c r="I30" i="1"/>
  <c r="I31" i="1"/>
  <c r="I32" i="1"/>
  <c r="I33" i="1"/>
  <c r="I55" i="1"/>
  <c r="I56" i="1"/>
  <c r="I57" i="1"/>
  <c r="I59" i="1"/>
  <c r="I268" i="1"/>
  <c r="I269" i="1"/>
  <c r="I52" i="1"/>
  <c r="I11" i="1"/>
  <c r="I12" i="1"/>
  <c r="I215" i="1"/>
  <c r="I216" i="1"/>
  <c r="I217" i="1"/>
  <c r="I218" i="1"/>
  <c r="I219" i="1"/>
  <c r="I265" i="1"/>
  <c r="I266" i="1"/>
  <c r="I267" i="1"/>
  <c r="I13" i="1"/>
  <c r="I14" i="1"/>
  <c r="I15" i="1"/>
  <c r="I16" i="1"/>
  <c r="I122" i="1"/>
  <c r="I172" i="1"/>
  <c r="I176" i="1"/>
  <c r="I209" i="1"/>
  <c r="I168" i="1"/>
  <c r="I169" i="1"/>
  <c r="I194" i="1"/>
  <c r="I119" i="1"/>
  <c r="I132" i="1"/>
  <c r="I177" i="1"/>
  <c r="I173" i="1"/>
  <c r="I174" i="1"/>
  <c r="I175" i="1"/>
  <c r="I123" i="1"/>
  <c r="I124" i="1"/>
  <c r="I165" i="1"/>
  <c r="I125" i="1"/>
  <c r="I126" i="1"/>
  <c r="I222" i="1"/>
  <c r="I243" i="1"/>
  <c r="I167" i="1"/>
  <c r="I210" i="1"/>
  <c r="I211" i="1"/>
  <c r="I105" i="1"/>
  <c r="I166" i="1"/>
  <c r="I120" i="1"/>
  <c r="I170" i="1"/>
  <c r="I171" i="1"/>
  <c r="I273" i="1"/>
  <c r="I274" i="1"/>
  <c r="I275" i="1"/>
  <c r="I276" i="1"/>
  <c r="I277" i="1"/>
  <c r="I278" i="1"/>
  <c r="I279" i="1"/>
  <c r="I66" i="1"/>
  <c r="I67" i="1"/>
  <c r="I68" i="1"/>
  <c r="I69" i="1"/>
  <c r="I70" i="1"/>
  <c r="I71" i="1"/>
  <c r="I72" i="1"/>
  <c r="I73" i="1"/>
  <c r="I74" i="1"/>
  <c r="I75" i="1"/>
  <c r="I76" i="1"/>
  <c r="I77" i="1"/>
  <c r="I248" i="1"/>
  <c r="I249" i="1"/>
  <c r="I250" i="1"/>
  <c r="I251" i="1"/>
  <c r="I252" i="1"/>
  <c r="I253" i="1"/>
  <c r="I254" i="1"/>
  <c r="I79" i="1"/>
  <c r="I80" i="1"/>
  <c r="I81" i="1"/>
  <c r="I82" i="1"/>
  <c r="I83" i="1"/>
  <c r="I97" i="1"/>
  <c r="I98" i="1"/>
  <c r="I99" i="1"/>
  <c r="I100" i="1"/>
  <c r="I101" i="1"/>
  <c r="I102" i="1"/>
  <c r="I93" i="1"/>
  <c r="I94" i="1"/>
  <c r="I95" i="1"/>
  <c r="I96" i="1"/>
  <c r="I84" i="1"/>
  <c r="I85" i="1"/>
  <c r="I86" i="1"/>
  <c r="I87" i="1"/>
  <c r="I88" i="1"/>
  <c r="I89" i="1"/>
  <c r="I90" i="1"/>
  <c r="I91" i="1"/>
  <c r="I92" i="1"/>
  <c r="I229" i="1"/>
  <c r="I230" i="1"/>
  <c r="I225" i="1"/>
  <c r="I226" i="1"/>
  <c r="I227" i="1"/>
  <c r="I228" i="1"/>
  <c r="I231" i="1"/>
  <c r="I232" i="1"/>
  <c r="I233" i="1"/>
  <c r="I9" i="1"/>
  <c r="I127" i="1"/>
  <c r="I110" i="1"/>
  <c r="I111" i="1"/>
  <c r="I112" i="1"/>
  <c r="I113" i="1"/>
  <c r="I114" i="1"/>
  <c r="I115" i="1"/>
  <c r="I121" i="1"/>
  <c r="I304" i="1" l="1"/>
</calcChain>
</file>

<file path=xl/sharedStrings.xml><?xml version="1.0" encoding="utf-8"?>
<sst xmlns="http://schemas.openxmlformats.org/spreadsheetml/2006/main" count="1213" uniqueCount="142">
  <si>
    <t>BRAND</t>
  </si>
  <si>
    <t>UOMO/DONNA</t>
  </si>
  <si>
    <t>ARTICOLO</t>
  </si>
  <si>
    <t>QUANTITA'</t>
  </si>
  <si>
    <t>PREZZO</t>
  </si>
  <si>
    <t>TOT. RETAIL</t>
  </si>
  <si>
    <t>DONNA</t>
  </si>
  <si>
    <t>PINKO</t>
  </si>
  <si>
    <t>CODICE ARTICOLO</t>
  </si>
  <si>
    <t>TAGLIA</t>
  </si>
  <si>
    <t>GIADA</t>
  </si>
  <si>
    <t>SNEAKERS</t>
  </si>
  <si>
    <t>OPALE</t>
  </si>
  <si>
    <t>ROCCIA</t>
  </si>
  <si>
    <t>DIAMANTE</t>
  </si>
  <si>
    <t>SANDALO</t>
  </si>
  <si>
    <t>MYLENE</t>
  </si>
  <si>
    <t>LEONORE V</t>
  </si>
  <si>
    <t>LEONORE A</t>
  </si>
  <si>
    <t>TRONCHETTO</t>
  </si>
  <si>
    <t>VALENTINE F</t>
  </si>
  <si>
    <t>VALENTINE L</t>
  </si>
  <si>
    <t>VALENTINE V</t>
  </si>
  <si>
    <t>VALENTINE N</t>
  </si>
  <si>
    <t>MARGAUX</t>
  </si>
  <si>
    <t>FANTINE N</t>
  </si>
  <si>
    <t>FANTINE V</t>
  </si>
  <si>
    <t>DECOLETTE</t>
  </si>
  <si>
    <t>CORALINE F</t>
  </si>
  <si>
    <t>CORALINE N</t>
  </si>
  <si>
    <t>SALOME L</t>
  </si>
  <si>
    <t>SALOME N</t>
  </si>
  <si>
    <t>SABOT</t>
  </si>
  <si>
    <t>CORINNE A</t>
  </si>
  <si>
    <t>CORINNE R</t>
  </si>
  <si>
    <t>CORINNE N</t>
  </si>
  <si>
    <t>CORINNE B</t>
  </si>
  <si>
    <t>CORINNE LAMINATA</t>
  </si>
  <si>
    <t>PAULINE N</t>
  </si>
  <si>
    <t>CIABATTA</t>
  </si>
  <si>
    <t>PAULINE B</t>
  </si>
  <si>
    <t>PAULINE R</t>
  </si>
  <si>
    <t>PAULINE S</t>
  </si>
  <si>
    <t>ALIX</t>
  </si>
  <si>
    <t>FANTINE WEDGE</t>
  </si>
  <si>
    <t>ELODIE N</t>
  </si>
  <si>
    <t>ELODIE S</t>
  </si>
  <si>
    <t>LISETTE C</t>
  </si>
  <si>
    <t>LISETTE N</t>
  </si>
  <si>
    <t>LISETTE F</t>
  </si>
  <si>
    <t>ANAIS N</t>
  </si>
  <si>
    <t>ANAIS V</t>
  </si>
  <si>
    <t>CECILIE</t>
  </si>
  <si>
    <t>TIMO</t>
  </si>
  <si>
    <t>STIVALE</t>
  </si>
  <si>
    <t>CAPPERI</t>
  </si>
  <si>
    <t>AMBRE</t>
  </si>
  <si>
    <t>OLYMPE</t>
  </si>
  <si>
    <t>TENNISTA</t>
  </si>
  <si>
    <t>ANABIA A</t>
  </si>
  <si>
    <t>ANABIA B</t>
  </si>
  <si>
    <t>ANABIA F</t>
  </si>
  <si>
    <t>LEONIE</t>
  </si>
  <si>
    <t>GIOCATTOLO 2</t>
  </si>
  <si>
    <t xml:space="preserve">TEA </t>
  </si>
  <si>
    <t>CIPRO</t>
  </si>
  <si>
    <t>BRIGITTE</t>
  </si>
  <si>
    <t>ARGENTIERE</t>
  </si>
  <si>
    <t>MARTINE</t>
  </si>
  <si>
    <t>ANNIE</t>
  </si>
  <si>
    <t>MOLLY</t>
  </si>
  <si>
    <t>ONICE</t>
  </si>
  <si>
    <t>COBALTO</t>
  </si>
  <si>
    <t>SVEZIA</t>
  </si>
  <si>
    <t>QUARZO</t>
  </si>
  <si>
    <t>TOPAZIO</t>
  </si>
  <si>
    <t>TURCHESE</t>
  </si>
  <si>
    <t>CROMO</t>
  </si>
  <si>
    <t>GRANATA</t>
  </si>
  <si>
    <t>EMATITE</t>
  </si>
  <si>
    <t>LEHAR</t>
  </si>
  <si>
    <t>PLEYEL</t>
  </si>
  <si>
    <t>BRAHMS</t>
  </si>
  <si>
    <t>BACK</t>
  </si>
  <si>
    <t>ANFIBIO</t>
  </si>
  <si>
    <t>PAGANINI</t>
  </si>
  <si>
    <t>CARDAMOMO</t>
  </si>
  <si>
    <t>CUMINO</t>
  </si>
  <si>
    <t>JOMELI</t>
  </si>
  <si>
    <t>CHOPIN</t>
  </si>
  <si>
    <t>ALKAN</t>
  </si>
  <si>
    <t>MOCASSINO</t>
  </si>
  <si>
    <t>RAVEL</t>
  </si>
  <si>
    <t>IVES</t>
  </si>
  <si>
    <t>BLOCK</t>
  </si>
  <si>
    <t>RUTA</t>
  </si>
  <si>
    <t>GARLAND</t>
  </si>
  <si>
    <t>GARY</t>
  </si>
  <si>
    <t>BONDY 2.0</t>
  </si>
  <si>
    <t>VIVALDI</t>
  </si>
  <si>
    <t>ZAFFERANO</t>
  </si>
  <si>
    <t>LONGO</t>
  </si>
  <si>
    <t>MOZART</t>
  </si>
  <si>
    <t>STRAUSS</t>
  </si>
  <si>
    <t>PERRY</t>
  </si>
  <si>
    <t>OXALIS</t>
  </si>
  <si>
    <t>PUCCINI</t>
  </si>
  <si>
    <t>STRAUSS LAMINATO</t>
  </si>
  <si>
    <t>ABACO</t>
  </si>
  <si>
    <t>ELGAR</t>
  </si>
  <si>
    <t>CARTER</t>
  </si>
  <si>
    <t>SHUMANN</t>
  </si>
  <si>
    <t>ZENZERO</t>
  </si>
  <si>
    <t>NOCE MOSCATA</t>
  </si>
  <si>
    <t>KARINE</t>
  </si>
  <si>
    <t>KAI</t>
  </si>
  <si>
    <t>NATALIE 2</t>
  </si>
  <si>
    <t>NATALIE 3</t>
  </si>
  <si>
    <t>SALES</t>
  </si>
  <si>
    <t>SPICARA</t>
  </si>
  <si>
    <t>MOSS</t>
  </si>
  <si>
    <t>VERA CRUZ</t>
  </si>
  <si>
    <t xml:space="preserve"> RIO LARGO</t>
  </si>
  <si>
    <t>JANIS V</t>
  </si>
  <si>
    <t>JANIS N</t>
  </si>
  <si>
    <t>GIANIRA</t>
  </si>
  <si>
    <t>CLAIRE</t>
  </si>
  <si>
    <t>GIANIRA 03</t>
  </si>
  <si>
    <t>KAI 14</t>
  </si>
  <si>
    <t>BASILICO</t>
  </si>
  <si>
    <t>BOSA</t>
  </si>
  <si>
    <t>SUNNY 03</t>
  </si>
  <si>
    <t>MARLI</t>
  </si>
  <si>
    <t>FLORES</t>
  </si>
  <si>
    <t>ADA</t>
  </si>
  <si>
    <t>ANGELICA</t>
  </si>
  <si>
    <t>TRICHOPILIA</t>
  </si>
  <si>
    <t>LUCY</t>
  </si>
  <si>
    <t xml:space="preserve">CALILA </t>
  </si>
  <si>
    <t>CALILA</t>
  </si>
  <si>
    <t>JANIS S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</si>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</sst>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2" borderId="8" xfId="0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gif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</xdr:row>
      <xdr:rowOff>104775</xdr:rowOff>
    </xdr:from>
    <xdr:to>
      <xdr:col>0</xdr:col>
      <xdr:colOff>1321904</xdr:colOff>
      <xdr:row>2</xdr:row>
      <xdr:rowOff>942975</xdr:rowOff>
    </xdr:to>
    <xdr:pic>
      <xdr:nvPicPr>
        <xdr:cNvPr id="2" name="Immagine 1" descr="Scarponcini Pinko Rio Large Stivale AI 21-22 BLKS1 1H20XU Y7K6 Nero |  escarpe.it">
          <a:extLst>
            <a:ext uri="{FF2B5EF4-FFF2-40B4-BE49-F238E27FC236}">
              <a16:creationId xmlns:a16="http://schemas.microsoft.com/office/drawing/2014/main" xmlns="" id="{7D27E7BA-F3B5-DF17-26A1-6ED85EDD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0"/>
          <a:ext cx="88375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3</xdr:row>
      <xdr:rowOff>238125</xdr:rowOff>
    </xdr:from>
    <xdr:to>
      <xdr:col>0</xdr:col>
      <xdr:colOff>1163535</xdr:colOff>
      <xdr:row>4</xdr:row>
      <xdr:rowOff>485775</xdr:rowOff>
    </xdr:to>
    <xdr:pic>
      <xdr:nvPicPr>
        <xdr:cNvPr id="3" name="Immagine 2" descr="Pinko Abaco Decollete Nappa, Scarpe Donna">
          <a:extLst>
            <a:ext uri="{FF2B5EF4-FFF2-40B4-BE49-F238E27FC236}">
              <a16:creationId xmlns:a16="http://schemas.microsoft.com/office/drawing/2014/main" xmlns="" id="{7066F1BB-B9AD-0D84-FD07-0FF93D8E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24025"/>
          <a:ext cx="91588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5</xdr:row>
      <xdr:rowOff>142875</xdr:rowOff>
    </xdr:from>
    <xdr:to>
      <xdr:col>0</xdr:col>
      <xdr:colOff>1323975</xdr:colOff>
      <xdr:row>7</xdr:row>
      <xdr:rowOff>300623</xdr:rowOff>
    </xdr:to>
    <xdr:pic>
      <xdr:nvPicPr>
        <xdr:cNvPr id="4" name="Immagine 3" descr="Pinko ADA - Decolleté - black/nero - Zalando.it">
          <a:extLst>
            <a:ext uri="{FF2B5EF4-FFF2-40B4-BE49-F238E27FC236}">
              <a16:creationId xmlns:a16="http://schemas.microsoft.com/office/drawing/2014/main" xmlns="" id="{56BAF190-2A20-F468-338B-21FF1DD6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00350"/>
          <a:ext cx="1076325" cy="102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8" name="AutoShape 4" descr="100663 A0NM">
          <a:extLst>
            <a:ext uri="{FF2B5EF4-FFF2-40B4-BE49-F238E27FC236}">
              <a16:creationId xmlns:a16="http://schemas.microsoft.com/office/drawing/2014/main" xmlns="" id="{3737E414-F73B-F535-B564-2AEED5CD1F35}"/>
            </a:ext>
          </a:extLst>
        </xdr:cNvPr>
        <xdr:cNvSpPr>
          <a:spLocks noChangeAspect="1" noChangeArrowheads="1"/>
        </xdr:cNvSpPr>
      </xdr:nvSpPr>
      <xdr:spPr bwMode="auto">
        <a:xfrm>
          <a:off x="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9" name="AutoShape 5" descr="100663 A0NM">
          <a:extLst>
            <a:ext uri="{FF2B5EF4-FFF2-40B4-BE49-F238E27FC236}">
              <a16:creationId xmlns:a16="http://schemas.microsoft.com/office/drawing/2014/main" xmlns="" id="{D59C2F0A-6ACC-75BA-4634-DC35D6F08870}"/>
            </a:ext>
          </a:extLst>
        </xdr:cNvPr>
        <xdr:cNvSpPr>
          <a:spLocks noChangeAspect="1" noChangeArrowheads="1"/>
        </xdr:cNvSpPr>
      </xdr:nvSpPr>
      <xdr:spPr bwMode="auto">
        <a:xfrm>
          <a:off x="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104775</xdr:rowOff>
    </xdr:from>
    <xdr:to>
      <xdr:col>0</xdr:col>
      <xdr:colOff>1333500</xdr:colOff>
      <xdr:row>8</xdr:row>
      <xdr:rowOff>981075</xdr:rowOff>
    </xdr:to>
    <xdr:pic>
      <xdr:nvPicPr>
        <xdr:cNvPr id="5" name="Immagine 4" descr="pinko alix da gomez.moda">
          <a:extLst>
            <a:ext uri="{FF2B5EF4-FFF2-40B4-BE49-F238E27FC236}">
              <a16:creationId xmlns:a16="http://schemas.microsoft.com/office/drawing/2014/main" xmlns="" id="{5453681A-1BC2-3C4D-1726-868A1B85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10</xdr:row>
      <xdr:rowOff>152400</xdr:rowOff>
    </xdr:from>
    <xdr:to>
      <xdr:col>0</xdr:col>
      <xdr:colOff>1247775</xdr:colOff>
      <xdr:row>11</xdr:row>
      <xdr:rowOff>736600</xdr:rowOff>
    </xdr:to>
    <xdr:pic>
      <xdr:nvPicPr>
        <xdr:cNvPr id="6" name="Immagine 5" descr="pinko ambre da modivo.it">
          <a:extLst>
            <a:ext uri="{FF2B5EF4-FFF2-40B4-BE49-F238E27FC236}">
              <a16:creationId xmlns:a16="http://schemas.microsoft.com/office/drawing/2014/main" xmlns="" id="{7BC8898E-BA99-E494-4540-9E75D80E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448425"/>
          <a:ext cx="809625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21</xdr:row>
      <xdr:rowOff>171450</xdr:rowOff>
    </xdr:from>
    <xdr:to>
      <xdr:col>0</xdr:col>
      <xdr:colOff>1314450</xdr:colOff>
      <xdr:row>22</xdr:row>
      <xdr:rowOff>1202224</xdr:rowOff>
    </xdr:to>
    <xdr:pic>
      <xdr:nvPicPr>
        <xdr:cNvPr id="7" name="Immagine 6" descr="PINKO Pinko Sandali Anabia Sandalo PE 23 BLKS1 101301 A0XZ Rosa">
          <a:extLst>
            <a:ext uri="{FF2B5EF4-FFF2-40B4-BE49-F238E27FC236}">
              <a16:creationId xmlns:a16="http://schemas.microsoft.com/office/drawing/2014/main" xmlns="" id="{776CEF55-748F-4D99-C4D3-02395A09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315575"/>
          <a:ext cx="923925" cy="123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16</xdr:row>
      <xdr:rowOff>95250</xdr:rowOff>
    </xdr:from>
    <xdr:to>
      <xdr:col>0</xdr:col>
      <xdr:colOff>1285875</xdr:colOff>
      <xdr:row>21</xdr:row>
      <xdr:rowOff>19050</xdr:rowOff>
    </xdr:to>
    <xdr:pic>
      <xdr:nvPicPr>
        <xdr:cNvPr id="8" name="Immagine 7" descr="pinko anabia b da escarpe.it">
          <a:extLst>
            <a:ext uri="{FF2B5EF4-FFF2-40B4-BE49-F238E27FC236}">
              <a16:creationId xmlns:a16="http://schemas.microsoft.com/office/drawing/2014/main" xmlns="" id="{8899D7A7-1932-E68F-F447-FFA98E12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2868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</xdr:row>
      <xdr:rowOff>285750</xdr:rowOff>
    </xdr:from>
    <xdr:to>
      <xdr:col>0</xdr:col>
      <xdr:colOff>1162050</xdr:colOff>
      <xdr:row>14</xdr:row>
      <xdr:rowOff>342900</xdr:rowOff>
    </xdr:to>
    <xdr:pic>
      <xdr:nvPicPr>
        <xdr:cNvPr id="9" name="Immagine 8" descr="pinko anabia b da escarpe.it">
          <a:extLst>
            <a:ext uri="{FF2B5EF4-FFF2-40B4-BE49-F238E27FC236}">
              <a16:creationId xmlns:a16="http://schemas.microsoft.com/office/drawing/2014/main" xmlns="" id="{11B0D9B3-8124-52F4-F07A-C17D42CE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8676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1035" name="AutoShape 11" descr="Pinko Di pelle sandali ANAIS">
          <a:extLst>
            <a:ext uri="{FF2B5EF4-FFF2-40B4-BE49-F238E27FC236}">
              <a16:creationId xmlns:a16="http://schemas.microsoft.com/office/drawing/2014/main" xmlns="" id="{EAE52992-2537-7C92-ABF0-9421E97D38E5}"/>
            </a:ext>
          </a:extLst>
        </xdr:cNvPr>
        <xdr:cNvSpPr>
          <a:spLocks noChangeAspect="1" noChangeArrowheads="1"/>
        </xdr:cNvSpPr>
      </xdr:nvSpPr>
      <xdr:spPr bwMode="auto">
        <a:xfrm>
          <a:off x="0" y="116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 macro="" textlink="">
      <xdr:nvSpPr>
        <xdr:cNvPr id="1036" name="AutoShape 12" descr="Pinko Di pelle sandali ANAIS">
          <a:extLst>
            <a:ext uri="{FF2B5EF4-FFF2-40B4-BE49-F238E27FC236}">
              <a16:creationId xmlns:a16="http://schemas.microsoft.com/office/drawing/2014/main" xmlns="" id="{F81759B3-51E8-6546-C82E-422F4735CDF7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037" name="AutoShape 13" descr="100670 A0NZ">
          <a:extLst>
            <a:ext uri="{FF2B5EF4-FFF2-40B4-BE49-F238E27FC236}">
              <a16:creationId xmlns:a16="http://schemas.microsoft.com/office/drawing/2014/main" xmlns="" id="{1A665C72-F7CF-FCB0-02B6-2EF3D0ECF463}"/>
            </a:ext>
          </a:extLst>
        </xdr:cNvPr>
        <xdr:cNvSpPr>
          <a:spLocks noChangeAspect="1" noChangeArrowheads="1"/>
        </xdr:cNvSpPr>
      </xdr:nvSpPr>
      <xdr:spPr bwMode="auto">
        <a:xfrm>
          <a:off x="0" y="122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266700</xdr:colOff>
      <xdr:row>23</xdr:row>
      <xdr:rowOff>276225</xdr:rowOff>
    </xdr:from>
    <xdr:to>
      <xdr:col>0</xdr:col>
      <xdr:colOff>1238250</xdr:colOff>
      <xdr:row>27</xdr:row>
      <xdr:rowOff>310400</xdr:rowOff>
    </xdr:to>
    <xdr:pic>
      <xdr:nvPicPr>
        <xdr:cNvPr id="10" name="Immagine 9" descr="Image 1 of 16">
          <a:extLst>
            <a:ext uri="{FF2B5EF4-FFF2-40B4-BE49-F238E27FC236}">
              <a16:creationId xmlns:a16="http://schemas.microsoft.com/office/drawing/2014/main" xmlns="" id="{C5B0E401-4807-0382-662A-7C7155A5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896725"/>
          <a:ext cx="971550" cy="134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29</xdr:row>
      <xdr:rowOff>28575</xdr:rowOff>
    </xdr:from>
    <xdr:to>
      <xdr:col>0</xdr:col>
      <xdr:colOff>1171575</xdr:colOff>
      <xdr:row>31</xdr:row>
      <xdr:rowOff>9525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47BC75B9-CDC6-581C-5BEB-9C8BEDD0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735050"/>
          <a:ext cx="8763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33</xdr:row>
      <xdr:rowOff>0</xdr:rowOff>
    </xdr:from>
    <xdr:to>
      <xdr:col>0</xdr:col>
      <xdr:colOff>1323975</xdr:colOff>
      <xdr:row>33</xdr:row>
      <xdr:rowOff>1120219</xdr:rowOff>
    </xdr:to>
    <xdr:pic>
      <xdr:nvPicPr>
        <xdr:cNvPr id="12" name="Immagine 11" descr="Espadrillas Pinko Angelica PE 22 BLKS1 1H2119 Y86A Nero ...">
          <a:extLst>
            <a:ext uri="{FF2B5EF4-FFF2-40B4-BE49-F238E27FC236}">
              <a16:creationId xmlns:a16="http://schemas.microsoft.com/office/drawing/2014/main" xmlns="" id="{095FF093-C958-2DFF-A1E6-FDC1A1F2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030450"/>
          <a:ext cx="1181100" cy="112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34</xdr:row>
      <xdr:rowOff>200025</xdr:rowOff>
    </xdr:from>
    <xdr:to>
      <xdr:col>0</xdr:col>
      <xdr:colOff>1304925</xdr:colOff>
      <xdr:row>37</xdr:row>
      <xdr:rowOff>142875</xdr:rowOff>
    </xdr:to>
    <xdr:pic>
      <xdr:nvPicPr>
        <xdr:cNvPr id="13" name="Immagine 12" descr="pinko annie da gomez.moda">
          <a:extLst>
            <a:ext uri="{FF2B5EF4-FFF2-40B4-BE49-F238E27FC236}">
              <a16:creationId xmlns:a16="http://schemas.microsoft.com/office/drawing/2014/main" xmlns="" id="{FFDAEAF8-4845-367D-2FB1-D7C2C8E3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535400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38</xdr:row>
      <xdr:rowOff>47626</xdr:rowOff>
    </xdr:from>
    <xdr:to>
      <xdr:col>0</xdr:col>
      <xdr:colOff>1228521</xdr:colOff>
      <xdr:row>40</xdr:row>
      <xdr:rowOff>361951</xdr:rowOff>
    </xdr:to>
    <xdr:pic>
      <xdr:nvPicPr>
        <xdr:cNvPr id="14" name="Immagine 13" descr="PINKO Décolleté Argento Fibre tessili thumbnail">
          <a:extLst>
            <a:ext uri="{FF2B5EF4-FFF2-40B4-BE49-F238E27FC236}">
              <a16:creationId xmlns:a16="http://schemas.microsoft.com/office/drawing/2014/main" xmlns="" id="{95CDDC54-2C52-3F38-9491-19B098201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830801"/>
          <a:ext cx="809421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42</xdr:row>
      <xdr:rowOff>38100</xdr:rowOff>
    </xdr:from>
    <xdr:to>
      <xdr:col>0</xdr:col>
      <xdr:colOff>1047751</xdr:colOff>
      <xdr:row>42</xdr:row>
      <xdr:rowOff>1028911</xdr:rowOff>
    </xdr:to>
    <xdr:pic>
      <xdr:nvPicPr>
        <xdr:cNvPr id="15" name="Immagine 14" descr="Di pelle tacchi a spillo BASILICO SLINGBACK">
          <a:extLst>
            <a:ext uri="{FF2B5EF4-FFF2-40B4-BE49-F238E27FC236}">
              <a16:creationId xmlns:a16="http://schemas.microsoft.com/office/drawing/2014/main" xmlns="" id="{4244CE52-8F54-31FF-BCA9-3A99A639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9859625"/>
          <a:ext cx="857250" cy="990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43</xdr:row>
      <xdr:rowOff>66675</xdr:rowOff>
    </xdr:from>
    <xdr:to>
      <xdr:col>0</xdr:col>
      <xdr:colOff>1009650</xdr:colOff>
      <xdr:row>43</xdr:row>
      <xdr:rowOff>1125478</xdr:rowOff>
    </xdr:to>
    <xdr:pic>
      <xdr:nvPicPr>
        <xdr:cNvPr id="16" name="Immagine 15" descr="Pinko BLOCK - Sandali con tacco - gun metal/multicolore ...">
          <a:extLst>
            <a:ext uri="{FF2B5EF4-FFF2-40B4-BE49-F238E27FC236}">
              <a16:creationId xmlns:a16="http://schemas.microsoft.com/office/drawing/2014/main" xmlns="" id="{C8213F10-ABD6-0FB3-02E4-7E77223A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012150"/>
          <a:ext cx="733425" cy="105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44</xdr:row>
      <xdr:rowOff>190500</xdr:rowOff>
    </xdr:from>
    <xdr:to>
      <xdr:col>0</xdr:col>
      <xdr:colOff>1228725</xdr:colOff>
      <xdr:row>44</xdr:row>
      <xdr:rowOff>876300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D048B7F-B15F-E6E4-A9DF-777C2930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2412325"/>
          <a:ext cx="8763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046" name="AutoShape 22" descr="Pinko Brahms Stivali sopra il ginocchio, Donna, Taglia: 37, Limo black - Poliestere">
          <a:extLst>
            <a:ext uri="{FF2B5EF4-FFF2-40B4-BE49-F238E27FC236}">
              <a16:creationId xmlns:a16="http://schemas.microsoft.com/office/drawing/2014/main" xmlns="" id="{9C47CEC7-3E5A-F397-518A-FFF1B268DF17}"/>
            </a:ext>
          </a:extLst>
        </xdr:cNvPr>
        <xdr:cNvSpPr>
          <a:spLocks noChangeAspect="1" noChangeArrowheads="1"/>
        </xdr:cNvSpPr>
      </xdr:nvSpPr>
      <xdr:spPr bwMode="auto">
        <a:xfrm>
          <a:off x="0" y="2456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266701</xdr:colOff>
      <xdr:row>46</xdr:row>
      <xdr:rowOff>57150</xdr:rowOff>
    </xdr:from>
    <xdr:to>
      <xdr:col>0</xdr:col>
      <xdr:colOff>926816</xdr:colOff>
      <xdr:row>46</xdr:row>
      <xdr:rowOff>1009650</xdr:rowOff>
    </xdr:to>
    <xdr:pic>
      <xdr:nvPicPr>
        <xdr:cNvPr id="18" name="Immagine 17" descr="Pinko - BRAHMS  - Stivali sopra il ginocchio - limo black, Ingrandire">
          <a:extLst>
            <a:ext uri="{FF2B5EF4-FFF2-40B4-BE49-F238E27FC236}">
              <a16:creationId xmlns:a16="http://schemas.microsoft.com/office/drawing/2014/main" xmlns="" id="{2F966BDB-E50C-4813-7CC1-754AB7AE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24622125"/>
          <a:ext cx="66011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1066800</xdr:colOff>
      <xdr:row>47</xdr:row>
      <xdr:rowOff>1066800</xdr:rowOff>
    </xdr:to>
    <xdr:pic>
      <xdr:nvPicPr>
        <xdr:cNvPr id="19" name="Immagine 18" descr="Sandali Pinko Brigitte Wedge Corda Intrecciata PE 23 BLKG1 100869 A0R3 Nero">
          <a:extLst>
            <a:ext uri="{FF2B5EF4-FFF2-40B4-BE49-F238E27FC236}">
              <a16:creationId xmlns:a16="http://schemas.microsoft.com/office/drawing/2014/main" xmlns="" id="{A90D34C6-C5A1-9CF0-3D35-95CE22E2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31775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48</xdr:row>
      <xdr:rowOff>304800</xdr:rowOff>
    </xdr:to>
    <xdr:sp macro="" textlink="">
      <xdr:nvSpPr>
        <xdr:cNvPr id="1049" name="AutoShape 25" descr="PINKO Sandalo CALILA 03">
          <a:extLst>
            <a:ext uri="{FF2B5EF4-FFF2-40B4-BE49-F238E27FC236}">
              <a16:creationId xmlns:a16="http://schemas.microsoft.com/office/drawing/2014/main" xmlns="" id="{466025A7-7CCA-CBBE-A5CF-07AD68CC50F1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48</xdr:row>
      <xdr:rowOff>123825</xdr:rowOff>
    </xdr:from>
    <xdr:to>
      <xdr:col>0</xdr:col>
      <xdr:colOff>1257300</xdr:colOff>
      <xdr:row>50</xdr:row>
      <xdr:rowOff>19050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1F8C8362-4253-BC01-A1E0-98AD152D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9367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49</xdr:row>
      <xdr:rowOff>304800</xdr:rowOff>
    </xdr:to>
    <xdr:sp macro="" textlink="">
      <xdr:nvSpPr>
        <xdr:cNvPr id="1052" name="AutoShape 28" descr="Sandalo Calila 40">
          <a:extLst>
            <a:ext uri="{FF2B5EF4-FFF2-40B4-BE49-F238E27FC236}">
              <a16:creationId xmlns:a16="http://schemas.microsoft.com/office/drawing/2014/main" xmlns="" id="{67DEA8A5-9FDF-EFCE-E8F0-13CA39C8BEA5}"/>
            </a:ext>
          </a:extLst>
        </xdr:cNvPr>
        <xdr:cNvSpPr>
          <a:spLocks noChangeAspect="1" noChangeArrowheads="1"/>
        </xdr:cNvSpPr>
      </xdr:nvSpPr>
      <xdr:spPr bwMode="auto">
        <a:xfrm>
          <a:off x="0" y="278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49</xdr:row>
      <xdr:rowOff>304800</xdr:rowOff>
    </xdr:to>
    <xdr:sp macro="" textlink="">
      <xdr:nvSpPr>
        <xdr:cNvPr id="1053" name="AutoShape 29" descr="Sandalo Calila 40">
          <a:extLst>
            <a:ext uri="{FF2B5EF4-FFF2-40B4-BE49-F238E27FC236}">
              <a16:creationId xmlns:a16="http://schemas.microsoft.com/office/drawing/2014/main" xmlns="" id="{D7AAE502-56E7-4337-2461-D02F756BC250}"/>
            </a:ext>
          </a:extLst>
        </xdr:cNvPr>
        <xdr:cNvSpPr>
          <a:spLocks noChangeAspect="1" noChangeArrowheads="1"/>
        </xdr:cNvSpPr>
      </xdr:nvSpPr>
      <xdr:spPr bwMode="auto">
        <a:xfrm>
          <a:off x="0" y="278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285752</xdr:colOff>
      <xdr:row>51</xdr:row>
      <xdr:rowOff>76200</xdr:rowOff>
    </xdr:from>
    <xdr:to>
      <xdr:col>0</xdr:col>
      <xdr:colOff>1198560</xdr:colOff>
      <xdr:row>51</xdr:row>
      <xdr:rowOff>1114425</xdr:rowOff>
    </xdr:to>
    <xdr:pic>
      <xdr:nvPicPr>
        <xdr:cNvPr id="22" name="Immagine 21" descr="Di pelle stivali con tacco largo CAPPERI">
          <a:extLst>
            <a:ext uri="{FF2B5EF4-FFF2-40B4-BE49-F238E27FC236}">
              <a16:creationId xmlns:a16="http://schemas.microsoft.com/office/drawing/2014/main" xmlns="" id="{16EC92ED-0812-C17A-EF33-95141C7E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28070175"/>
          <a:ext cx="912808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52</xdr:row>
      <xdr:rowOff>304800</xdr:rowOff>
    </xdr:to>
    <xdr:sp macro="" textlink="">
      <xdr:nvSpPr>
        <xdr:cNvPr id="1056" name="AutoShape 32" descr="Skórzane oficerki CARDAMOMO Pinko | Czarny | Gomez.pl">
          <a:extLst>
            <a:ext uri="{FF2B5EF4-FFF2-40B4-BE49-F238E27FC236}">
              <a16:creationId xmlns:a16="http://schemas.microsoft.com/office/drawing/2014/main" xmlns="" id="{0AC0C5E4-C554-98B1-3346-7B6F1CECE63C}"/>
            </a:ext>
          </a:extLst>
        </xdr:cNvPr>
        <xdr:cNvSpPr>
          <a:spLocks noChangeAspect="1" noChangeArrowheads="1"/>
        </xdr:cNvSpPr>
      </xdr:nvSpPr>
      <xdr:spPr bwMode="auto">
        <a:xfrm>
          <a:off x="0" y="292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52</xdr:row>
      <xdr:rowOff>304800</xdr:rowOff>
    </xdr:to>
    <xdr:sp macro="" textlink="">
      <xdr:nvSpPr>
        <xdr:cNvPr id="1057" name="AutoShape 33" descr="1H213Q A076">
          <a:extLst>
            <a:ext uri="{FF2B5EF4-FFF2-40B4-BE49-F238E27FC236}">
              <a16:creationId xmlns:a16="http://schemas.microsoft.com/office/drawing/2014/main" xmlns="" id="{C8E5CF1F-A380-757A-E7A0-5FD33C9C58D8}"/>
            </a:ext>
          </a:extLst>
        </xdr:cNvPr>
        <xdr:cNvSpPr>
          <a:spLocks noChangeAspect="1" noChangeArrowheads="1"/>
        </xdr:cNvSpPr>
      </xdr:nvSpPr>
      <xdr:spPr bwMode="auto">
        <a:xfrm>
          <a:off x="0" y="292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523875</xdr:colOff>
      <xdr:row>52</xdr:row>
      <xdr:rowOff>114300</xdr:rowOff>
    </xdr:from>
    <xdr:to>
      <xdr:col>0</xdr:col>
      <xdr:colOff>1293495</xdr:colOff>
      <xdr:row>52</xdr:row>
      <xdr:rowOff>1076325</xdr:rowOff>
    </xdr:to>
    <xdr:pic>
      <xdr:nvPicPr>
        <xdr:cNvPr id="23" name="Immagine 22" descr="Image 1 of 16">
          <a:extLst>
            <a:ext uri="{FF2B5EF4-FFF2-40B4-BE49-F238E27FC236}">
              <a16:creationId xmlns:a16="http://schemas.microsoft.com/office/drawing/2014/main" xmlns="" id="{DC5B3820-B1AC-6275-56E3-24185816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9413200"/>
          <a:ext cx="76962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53</xdr:row>
      <xdr:rowOff>104775</xdr:rowOff>
    </xdr:from>
    <xdr:to>
      <xdr:col>0</xdr:col>
      <xdr:colOff>1352550</xdr:colOff>
      <xdr:row>53</xdr:row>
      <xdr:rowOff>981075</xdr:rowOff>
    </xdr:to>
    <xdr:pic>
      <xdr:nvPicPr>
        <xdr:cNvPr id="24" name="Immagine 23" descr="pinko carter da escarpe.it">
          <a:extLst>
            <a:ext uri="{FF2B5EF4-FFF2-40B4-BE49-F238E27FC236}">
              <a16:creationId xmlns:a16="http://schemas.microsoft.com/office/drawing/2014/main" xmlns="" id="{F95F681C-6240-ADEF-A06F-26F70C9F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6705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55</xdr:row>
      <xdr:rowOff>76200</xdr:rowOff>
    </xdr:from>
    <xdr:to>
      <xdr:col>0</xdr:col>
      <xdr:colOff>1277584</xdr:colOff>
      <xdr:row>57</xdr:row>
      <xdr:rowOff>161926</xdr:rowOff>
    </xdr:to>
    <xdr:pic>
      <xdr:nvPicPr>
        <xdr:cNvPr id="25" name="Immagine 24" descr="Pinko Cecilie Ciabatta Corda Ricamat, Sandali Donna">
          <a:extLst>
            <a:ext uri="{FF2B5EF4-FFF2-40B4-BE49-F238E27FC236}">
              <a16:creationId xmlns:a16="http://schemas.microsoft.com/office/drawing/2014/main" xmlns="" id="{05B8B7DA-690F-AE57-7E49-C1B1A6FB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31937325"/>
          <a:ext cx="1020408" cy="46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59</xdr:row>
      <xdr:rowOff>85725</xdr:rowOff>
    </xdr:from>
    <xdr:to>
      <xdr:col>0</xdr:col>
      <xdr:colOff>1341650</xdr:colOff>
      <xdr:row>60</xdr:row>
      <xdr:rowOff>419100</xdr:rowOff>
    </xdr:to>
    <xdr:pic>
      <xdr:nvPicPr>
        <xdr:cNvPr id="26" name="Immagine 25" descr="Pinko Chopin Decollete Pelle St.cocc, Scarpe Donna">
          <a:extLst>
            <a:ext uri="{FF2B5EF4-FFF2-40B4-BE49-F238E27FC236}">
              <a16:creationId xmlns:a16="http://schemas.microsoft.com/office/drawing/2014/main" xmlns="" id="{525EF044-059D-C08A-467E-A549036D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718375"/>
          <a:ext cx="970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114300</xdr:rowOff>
    </xdr:to>
    <xdr:sp macro="" textlink="">
      <xdr:nvSpPr>
        <xdr:cNvPr id="1062" name="AutoShape 38" descr="Pinko Tacchi a spillo CORALINE DECOLLETE RASO | con l'aggiunta di pelle">
          <a:extLst>
            <a:ext uri="{FF2B5EF4-FFF2-40B4-BE49-F238E27FC236}">
              <a16:creationId xmlns:a16="http://schemas.microsoft.com/office/drawing/2014/main" xmlns="" id="{5284A9AE-D150-16C8-CE7A-9382348F42E2}"/>
            </a:ext>
          </a:extLst>
        </xdr:cNvPr>
        <xdr:cNvSpPr>
          <a:spLocks noChangeAspect="1" noChangeArrowheads="1"/>
        </xdr:cNvSpPr>
      </xdr:nvSpPr>
      <xdr:spPr bwMode="auto">
        <a:xfrm>
          <a:off x="0" y="3629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114300</xdr:rowOff>
    </xdr:to>
    <xdr:sp macro="" textlink="">
      <xdr:nvSpPr>
        <xdr:cNvPr id="1063" name="AutoShape 39" descr="Pinko Tacchi a spillo CORALINE DECOLLETE RASO | con l'aggiunta di pelle">
          <a:extLst>
            <a:ext uri="{FF2B5EF4-FFF2-40B4-BE49-F238E27FC236}">
              <a16:creationId xmlns:a16="http://schemas.microsoft.com/office/drawing/2014/main" xmlns="" id="{0E743DC2-B72F-2DB8-BDA4-A8A72DA11761}"/>
            </a:ext>
          </a:extLst>
        </xdr:cNvPr>
        <xdr:cNvSpPr>
          <a:spLocks noChangeAspect="1" noChangeArrowheads="1"/>
        </xdr:cNvSpPr>
      </xdr:nvSpPr>
      <xdr:spPr bwMode="auto">
        <a:xfrm>
          <a:off x="0" y="3668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1064" name="AutoShape 40" descr="100576 A0NA">
          <a:extLst>
            <a:ext uri="{FF2B5EF4-FFF2-40B4-BE49-F238E27FC236}">
              <a16:creationId xmlns:a16="http://schemas.microsoft.com/office/drawing/2014/main" xmlns="" id="{F5EA92FB-1E9E-8073-30C1-2EA4115F536E}"/>
            </a:ext>
          </a:extLst>
        </xdr:cNvPr>
        <xdr:cNvSpPr>
          <a:spLocks noChangeAspect="1" noChangeArrowheads="1"/>
        </xdr:cNvSpPr>
      </xdr:nvSpPr>
      <xdr:spPr bwMode="auto">
        <a:xfrm>
          <a:off x="0" y="3649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419101</xdr:colOff>
      <xdr:row>64</xdr:row>
      <xdr:rowOff>600455</xdr:rowOff>
    </xdr:from>
    <xdr:to>
      <xdr:col>0</xdr:col>
      <xdr:colOff>1343025</xdr:colOff>
      <xdr:row>69</xdr:row>
      <xdr:rowOff>172903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BAABAF3-ACB5-9D7D-6F2B-8C542E69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9101" y="36166805"/>
          <a:ext cx="923924" cy="106787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70</xdr:row>
      <xdr:rowOff>19050</xdr:rowOff>
    </xdr:from>
    <xdr:to>
      <xdr:col>0</xdr:col>
      <xdr:colOff>1354249</xdr:colOff>
      <xdr:row>76</xdr:row>
      <xdr:rowOff>152400</xdr:rowOff>
    </xdr:to>
    <xdr:pic>
      <xdr:nvPicPr>
        <xdr:cNvPr id="28" name="Immagine 27" descr="Image 1 of 16">
          <a:extLst>
            <a:ext uri="{FF2B5EF4-FFF2-40B4-BE49-F238E27FC236}">
              <a16:creationId xmlns:a16="http://schemas.microsoft.com/office/drawing/2014/main" xmlns="" id="{F0F200E1-D180-4DEA-E751-5A2D517C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7280850"/>
          <a:ext cx="102087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86</xdr:row>
      <xdr:rowOff>180975</xdr:rowOff>
    </xdr:from>
    <xdr:to>
      <xdr:col>0</xdr:col>
      <xdr:colOff>1218975</xdr:colOff>
      <xdr:row>91</xdr:row>
      <xdr:rowOff>199725</xdr:rowOff>
    </xdr:to>
    <xdr:pic>
      <xdr:nvPicPr>
        <xdr:cNvPr id="29" name="Immagine 28" descr="Ciabatte Pinko Corinne Sabot PE 23 BLKS1 100654 A0O5 Oro ...">
          <a:extLst>
            <a:ext uri="{FF2B5EF4-FFF2-40B4-BE49-F238E27FC236}">
              <a16:creationId xmlns:a16="http://schemas.microsoft.com/office/drawing/2014/main" xmlns="" id="{9CE92CA0-CCC4-65D1-AFEC-4EC98ED0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909875"/>
          <a:ext cx="885600" cy="118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485774</xdr:colOff>
      <xdr:row>83</xdr:row>
      <xdr:rowOff>47624</xdr:rowOff>
    </xdr:from>
    <xdr:to>
      <xdr:col>0</xdr:col>
      <xdr:colOff>1378743</xdr:colOff>
      <xdr:row>86</xdr:row>
      <xdr:rowOff>266699</xdr:rowOff>
    </xdr:to>
    <xdr:pic>
      <xdr:nvPicPr>
        <xdr:cNvPr id="30" name="Immagine 29" descr="Ciabatte Pinko Corinne Sabot PE 23 BLKS1 100654 A0N9 Nero | escarpe.it">
          <a:extLst>
            <a:ext uri="{FF2B5EF4-FFF2-40B4-BE49-F238E27FC236}">
              <a16:creationId xmlns:a16="http://schemas.microsoft.com/office/drawing/2014/main" xmlns="" id="{F7323668-D1C2-157C-2C5F-E29D7379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9804974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91</xdr:row>
      <xdr:rowOff>114300</xdr:rowOff>
    </xdr:from>
    <xdr:to>
      <xdr:col>0</xdr:col>
      <xdr:colOff>1373390</xdr:colOff>
      <xdr:row>95</xdr:row>
      <xdr:rowOff>342900</xdr:rowOff>
    </xdr:to>
    <xdr:pic>
      <xdr:nvPicPr>
        <xdr:cNvPr id="31" name="Immagine 30" descr="Δερμάτινος παντόφλες CORINNE SABOT NAPPA Pinko | μπεζ | Gomez.el">
          <a:extLst>
            <a:ext uri="{FF2B5EF4-FFF2-40B4-BE49-F238E27FC236}">
              <a16:creationId xmlns:a16="http://schemas.microsoft.com/office/drawing/2014/main" xmlns="" id="{EDAA6C61-89A4-49D5-D5BB-56D051B6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005250"/>
          <a:ext cx="98286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96</xdr:row>
      <xdr:rowOff>76200</xdr:rowOff>
    </xdr:from>
    <xdr:to>
      <xdr:col>0</xdr:col>
      <xdr:colOff>1310545</xdr:colOff>
      <xdr:row>101</xdr:row>
      <xdr:rowOff>142875</xdr:rowOff>
    </xdr:to>
    <xdr:pic>
      <xdr:nvPicPr>
        <xdr:cNvPr id="32" name="Immagine 31" descr="Di pelle sandali CORINNE SABOT NAPPA">
          <a:extLst>
            <a:ext uri="{FF2B5EF4-FFF2-40B4-BE49-F238E27FC236}">
              <a16:creationId xmlns:a16="http://schemas.microsoft.com/office/drawing/2014/main" xmlns="" id="{40BFBBDE-7D24-853D-9D8C-784A474E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338750"/>
          <a:ext cx="81524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78</xdr:row>
      <xdr:rowOff>28575</xdr:rowOff>
    </xdr:from>
    <xdr:to>
      <xdr:col>0</xdr:col>
      <xdr:colOff>1295400</xdr:colOff>
      <xdr:row>81</xdr:row>
      <xdr:rowOff>36942</xdr:rowOff>
    </xdr:to>
    <xdr:pic>
      <xdr:nvPicPr>
        <xdr:cNvPr id="33" name="Immagine 32" descr="Pinko Corinne Sabot Nappa Laminata, Sandali con Tacco Donna, ZZI_Canna  Fucile Free, 41 EU Larga : Amazon.it: Moda">
          <a:extLst>
            <a:ext uri="{FF2B5EF4-FFF2-40B4-BE49-F238E27FC236}">
              <a16:creationId xmlns:a16="http://schemas.microsoft.com/office/drawing/2014/main" xmlns="" id="{36F5B227-D0C9-33D5-FCF8-0613A6F5B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823900"/>
          <a:ext cx="1009650" cy="57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1019174</xdr:colOff>
      <xdr:row>102</xdr:row>
      <xdr:rowOff>845507</xdr:rowOff>
    </xdr:to>
    <xdr:pic>
      <xdr:nvPicPr>
        <xdr:cNvPr id="34" name="Immagine 33" descr="Pinko Cromo Tronchetto Calza Traforata, Scarpe col Tacco ...">
          <a:extLst>
            <a:ext uri="{FF2B5EF4-FFF2-40B4-BE49-F238E27FC236}">
              <a16:creationId xmlns:a16="http://schemas.microsoft.com/office/drawing/2014/main" xmlns="" id="{AC223BAA-5596-5F15-02B6-B37ED933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15075"/>
          <a:ext cx="1019174" cy="845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103</xdr:row>
      <xdr:rowOff>304800</xdr:rowOff>
    </xdr:to>
    <xdr:sp macro="" textlink="">
      <xdr:nvSpPr>
        <xdr:cNvPr id="1072" name="AutoShape 48" descr="1H2135 A072">
          <a:extLst>
            <a:ext uri="{FF2B5EF4-FFF2-40B4-BE49-F238E27FC236}">
              <a16:creationId xmlns:a16="http://schemas.microsoft.com/office/drawing/2014/main" xmlns="" id="{147EB96D-67BD-7B8E-4781-4EA694168139}"/>
            </a:ext>
          </a:extLst>
        </xdr:cNvPr>
        <xdr:cNvSpPr>
          <a:spLocks noChangeAspect="1" noChangeArrowheads="1"/>
        </xdr:cNvSpPr>
      </xdr:nvSpPr>
      <xdr:spPr bwMode="auto">
        <a:xfrm>
          <a:off x="0" y="454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103</xdr:row>
      <xdr:rowOff>304800</xdr:rowOff>
    </xdr:to>
    <xdr:sp macro="" textlink="">
      <xdr:nvSpPr>
        <xdr:cNvPr id="1073" name="AutoShape 49" descr="1H2135 A072">
          <a:extLst>
            <a:ext uri="{FF2B5EF4-FFF2-40B4-BE49-F238E27FC236}">
              <a16:creationId xmlns:a16="http://schemas.microsoft.com/office/drawing/2014/main" xmlns="" id="{D64F6D62-5162-569A-0559-9D8ACDA7CDA1}"/>
            </a:ext>
          </a:extLst>
        </xdr:cNvPr>
        <xdr:cNvSpPr>
          <a:spLocks noChangeAspect="1" noChangeArrowheads="1"/>
        </xdr:cNvSpPr>
      </xdr:nvSpPr>
      <xdr:spPr bwMode="auto">
        <a:xfrm>
          <a:off x="0" y="454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103</xdr:row>
      <xdr:rowOff>0</xdr:rowOff>
    </xdr:from>
    <xdr:to>
      <xdr:col>0</xdr:col>
      <xdr:colOff>876301</xdr:colOff>
      <xdr:row>103</xdr:row>
      <xdr:rowOff>1012829</xdr:rowOff>
    </xdr:to>
    <xdr:pic>
      <xdr:nvPicPr>
        <xdr:cNvPr id="35" name="Immagine 34" descr="Image 1 of 16">
          <a:extLst>
            <a:ext uri="{FF2B5EF4-FFF2-40B4-BE49-F238E27FC236}">
              <a16:creationId xmlns:a16="http://schemas.microsoft.com/office/drawing/2014/main" xmlns="" id="{3E81C551-8ACA-6DBF-6E1D-7B7ED1EF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462825"/>
          <a:ext cx="876300" cy="101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1085850</xdr:colOff>
      <xdr:row>104</xdr:row>
      <xdr:rowOff>1085850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50D04AC2-1983-68EC-9AE7-65103616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91525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105</xdr:row>
      <xdr:rowOff>76201</xdr:rowOff>
    </xdr:from>
    <xdr:to>
      <xdr:col>0</xdr:col>
      <xdr:colOff>1266824</xdr:colOff>
      <xdr:row>107</xdr:row>
      <xdr:rowOff>392702</xdr:rowOff>
    </xdr:to>
    <xdr:pic>
      <xdr:nvPicPr>
        <xdr:cNvPr id="37" name="Immagine 36" descr="Pinko Scarponcini Donna Tronchetto PE 22 BLKS1 1H212C Y87V Nero | Modivo.it">
          <a:extLst>
            <a:ext uri="{FF2B5EF4-FFF2-40B4-BE49-F238E27FC236}">
              <a16:creationId xmlns:a16="http://schemas.microsoft.com/office/drawing/2014/main" xmlns="" id="{AC311B66-B628-A9F5-C9D6-8536945F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834551"/>
          <a:ext cx="1190624" cy="1116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108</xdr:row>
      <xdr:rowOff>304800</xdr:rowOff>
    </xdr:to>
    <xdr:sp macro="" textlink="">
      <xdr:nvSpPr>
        <xdr:cNvPr id="1077" name="AutoShape 53" descr="Pinko stivali Elgar non isolato grigio 102316.A1D9.I41">
          <a:extLst>
            <a:ext uri="{FF2B5EF4-FFF2-40B4-BE49-F238E27FC236}">
              <a16:creationId xmlns:a16="http://schemas.microsoft.com/office/drawing/2014/main" xmlns="" id="{FDB61F85-0958-6247-DEB3-A500663E0E4C}"/>
            </a:ext>
          </a:extLst>
        </xdr:cNvPr>
        <xdr:cNvSpPr>
          <a:spLocks noChangeAspect="1" noChangeArrowheads="1"/>
        </xdr:cNvSpPr>
      </xdr:nvSpPr>
      <xdr:spPr bwMode="auto">
        <a:xfrm>
          <a:off x="0" y="4900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108</xdr:row>
      <xdr:rowOff>304800</xdr:rowOff>
    </xdr:to>
    <xdr:sp macro="" textlink="">
      <xdr:nvSpPr>
        <xdr:cNvPr id="1078" name="AutoShape 54" descr="Pinko stivali Elgar non isolato grigio 102316.A1D9.I41">
          <a:extLst>
            <a:ext uri="{FF2B5EF4-FFF2-40B4-BE49-F238E27FC236}">
              <a16:creationId xmlns:a16="http://schemas.microsoft.com/office/drawing/2014/main" xmlns="" id="{7611CE75-3CAE-C142-9649-A3A30D23CC82}"/>
            </a:ext>
          </a:extLst>
        </xdr:cNvPr>
        <xdr:cNvSpPr>
          <a:spLocks noChangeAspect="1" noChangeArrowheads="1"/>
        </xdr:cNvSpPr>
      </xdr:nvSpPr>
      <xdr:spPr bwMode="auto">
        <a:xfrm>
          <a:off x="0" y="4900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333376</xdr:colOff>
      <xdr:row>108</xdr:row>
      <xdr:rowOff>133350</xdr:rowOff>
    </xdr:from>
    <xdr:to>
      <xdr:col>0</xdr:col>
      <xdr:colOff>1076326</xdr:colOff>
      <xdr:row>108</xdr:row>
      <xdr:rowOff>1260150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A910E9E9-E0BC-E019-C757-1F7558C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9139475"/>
          <a:ext cx="742950" cy="112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109</xdr:row>
      <xdr:rowOff>285750</xdr:rowOff>
    </xdr:from>
    <xdr:to>
      <xdr:col>0</xdr:col>
      <xdr:colOff>1349498</xdr:colOff>
      <xdr:row>112</xdr:row>
      <xdr:rowOff>152400</xdr:rowOff>
    </xdr:to>
    <xdr:pic>
      <xdr:nvPicPr>
        <xdr:cNvPr id="39" name="Immagine 38" descr="Pinko Sandali Elodie Sandalo PE 23 BLKS1 100860 A0N8 Nero | Modivo.it">
          <a:extLst>
            <a:ext uri="{FF2B5EF4-FFF2-40B4-BE49-F238E27FC236}">
              <a16:creationId xmlns:a16="http://schemas.microsoft.com/office/drawing/2014/main" xmlns="" id="{6D22CBDD-10CE-22A9-8965-7A4B1807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0615850"/>
          <a:ext cx="94944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113</xdr:row>
      <xdr:rowOff>47625</xdr:rowOff>
    </xdr:from>
    <xdr:to>
      <xdr:col>0</xdr:col>
      <xdr:colOff>1343025</xdr:colOff>
      <xdr:row>116</xdr:row>
      <xdr:rowOff>212201</xdr:rowOff>
    </xdr:to>
    <xdr:pic>
      <xdr:nvPicPr>
        <xdr:cNvPr id="40" name="Immagine 39" descr="Pinko Sandali Elodie Sandalo PE 23 BLKS1 100860 A0N8 Beige | Modivo.it">
          <a:extLst>
            <a:ext uri="{FF2B5EF4-FFF2-40B4-BE49-F238E27FC236}">
              <a16:creationId xmlns:a16="http://schemas.microsoft.com/office/drawing/2014/main" xmlns="" id="{949ADA93-E28B-C9CC-A405-09542E63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1825525"/>
          <a:ext cx="1057275" cy="100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304800</xdr:colOff>
      <xdr:row>117</xdr:row>
      <xdr:rowOff>304800</xdr:rowOff>
    </xdr:to>
    <xdr:sp macro="" textlink="">
      <xdr:nvSpPr>
        <xdr:cNvPr id="1082" name="AutoShape 58" descr="Picture 9 of 9">
          <a:extLst>
            <a:ext uri="{FF2B5EF4-FFF2-40B4-BE49-F238E27FC236}">
              <a16:creationId xmlns:a16="http://schemas.microsoft.com/office/drawing/2014/main" xmlns="" id="{0547BE39-EF81-157C-BF2A-044D0D8F871B}"/>
            </a:ext>
          </a:extLst>
        </xdr:cNvPr>
        <xdr:cNvSpPr>
          <a:spLocks noChangeAspect="1" noChangeArrowheads="1"/>
        </xdr:cNvSpPr>
      </xdr:nvSpPr>
      <xdr:spPr bwMode="auto">
        <a:xfrm>
          <a:off x="0" y="5292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117</xdr:row>
      <xdr:rowOff>133350</xdr:rowOff>
    </xdr:from>
    <xdr:to>
      <xdr:col>0</xdr:col>
      <xdr:colOff>1425619</xdr:colOff>
      <xdr:row>117</xdr:row>
      <xdr:rowOff>1028700</xdr:rowOff>
    </xdr:to>
    <xdr:pic>
      <xdr:nvPicPr>
        <xdr:cNvPr id="41" name="Immagine 40" descr="Ankle boots ematite Pinko | Black | Gomez.pl/en">
          <a:extLst>
            <a:ext uri="{FF2B5EF4-FFF2-40B4-BE49-F238E27FC236}">
              <a16:creationId xmlns:a16="http://schemas.microsoft.com/office/drawing/2014/main" xmlns="" id="{8D1D67F6-79D5-862D-8A4A-801DF3C3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054250"/>
          <a:ext cx="1339894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118</xdr:row>
      <xdr:rowOff>57150</xdr:rowOff>
    </xdr:from>
    <xdr:to>
      <xdr:col>0</xdr:col>
      <xdr:colOff>1240200</xdr:colOff>
      <xdr:row>120</xdr:row>
      <xdr:rowOff>335325</xdr:rowOff>
    </xdr:to>
    <xdr:pic>
      <xdr:nvPicPr>
        <xdr:cNvPr id="42" name="Immagine 41" descr="Pinko Fantine Wedge Nappa, Sandali con Zeppa Donna : Amazon.it: Moda">
          <a:extLst>
            <a:ext uri="{FF2B5EF4-FFF2-40B4-BE49-F238E27FC236}">
              <a16:creationId xmlns:a16="http://schemas.microsoft.com/office/drawing/2014/main" xmlns="" id="{F745D367-AC88-41E0-E394-C6C1D5E7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4111525"/>
          <a:ext cx="1011600" cy="101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120</xdr:row>
      <xdr:rowOff>476250</xdr:rowOff>
    </xdr:from>
    <xdr:to>
      <xdr:col>0</xdr:col>
      <xdr:colOff>1247775</xdr:colOff>
      <xdr:row>125</xdr:row>
      <xdr:rowOff>101180</xdr:rowOff>
    </xdr:to>
    <xdr:pic>
      <xdr:nvPicPr>
        <xdr:cNvPr id="43" name="Immagine 42" descr="Pinko FANTINE Wedge Nappa, Sandali con Zeppa Donna, Z99_Nero Limousine, 40  EU Larga : Amazon.it: Moda">
          <a:extLst>
            <a:ext uri="{FF2B5EF4-FFF2-40B4-BE49-F238E27FC236}">
              <a16:creationId xmlns:a16="http://schemas.microsoft.com/office/drawing/2014/main" xmlns="" id="{16CA88D7-2384-9793-B3E8-29AF0F9D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5264050"/>
          <a:ext cx="962025" cy="891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126</xdr:row>
      <xdr:rowOff>47625</xdr:rowOff>
    </xdr:from>
    <xdr:to>
      <xdr:col>0</xdr:col>
      <xdr:colOff>1295400</xdr:colOff>
      <xdr:row>127</xdr:row>
      <xdr:rowOff>52999</xdr:rowOff>
    </xdr:to>
    <xdr:pic>
      <xdr:nvPicPr>
        <xdr:cNvPr id="44" name="Immagine 43" descr="PINKO Pinko Sandali Fantine Wedge PE 23 BLKS1 100655 A0N9 Nero">
          <a:extLst>
            <a:ext uri="{FF2B5EF4-FFF2-40B4-BE49-F238E27FC236}">
              <a16:creationId xmlns:a16="http://schemas.microsoft.com/office/drawing/2014/main" xmlns="" id="{E485155B-73DD-0012-4BF0-D2F266D1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6302275"/>
          <a:ext cx="819150" cy="10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126</xdr:row>
      <xdr:rowOff>1076325</xdr:rowOff>
    </xdr:from>
    <xdr:to>
      <xdr:col>0</xdr:col>
      <xdr:colOff>1343025</xdr:colOff>
      <xdr:row>127</xdr:row>
      <xdr:rowOff>1038225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2E15663-908B-E97A-2D11-45B568F3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33097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128</xdr:row>
      <xdr:rowOff>304800</xdr:rowOff>
    </xdr:to>
    <xdr:sp macro="" textlink="">
      <xdr:nvSpPr>
        <xdr:cNvPr id="1088" name="AutoShape 64" descr="Pinko pantofole Garland | ANSWEAR.it">
          <a:extLst>
            <a:ext uri="{FF2B5EF4-FFF2-40B4-BE49-F238E27FC236}">
              <a16:creationId xmlns:a16="http://schemas.microsoft.com/office/drawing/2014/main" xmlns="" id="{0E012ABD-0FBC-F5B4-5FED-C370D87A2449}"/>
            </a:ext>
          </a:extLst>
        </xdr:cNvPr>
        <xdr:cNvSpPr>
          <a:spLocks noChangeAspect="1" noChangeArrowheads="1"/>
        </xdr:cNvSpPr>
      </xdr:nvSpPr>
      <xdr:spPr bwMode="auto">
        <a:xfrm>
          <a:off x="0" y="584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128</xdr:row>
      <xdr:rowOff>304800</xdr:rowOff>
    </xdr:to>
    <xdr:sp macro="" textlink="">
      <xdr:nvSpPr>
        <xdr:cNvPr id="1089" name="AutoShape 65" descr="Pinko pantofole Garland | ANSWEAR.it">
          <a:extLst>
            <a:ext uri="{FF2B5EF4-FFF2-40B4-BE49-F238E27FC236}">
              <a16:creationId xmlns:a16="http://schemas.microsoft.com/office/drawing/2014/main" xmlns="" id="{4E2F1859-2ECC-75A2-CE08-A67A2753F997}"/>
            </a:ext>
          </a:extLst>
        </xdr:cNvPr>
        <xdr:cNvSpPr>
          <a:spLocks noChangeAspect="1" noChangeArrowheads="1"/>
        </xdr:cNvSpPr>
      </xdr:nvSpPr>
      <xdr:spPr bwMode="auto">
        <a:xfrm>
          <a:off x="0" y="584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129</xdr:row>
      <xdr:rowOff>304800</xdr:rowOff>
    </xdr:to>
    <xdr:sp macro="" textlink="">
      <xdr:nvSpPr>
        <xdr:cNvPr id="1090" name="AutoShape 66" descr="Pinko pantofole Garland | ANSWEAR.it">
          <a:extLst>
            <a:ext uri="{FF2B5EF4-FFF2-40B4-BE49-F238E27FC236}">
              <a16:creationId xmlns:a16="http://schemas.microsoft.com/office/drawing/2014/main" xmlns="" id="{9FED76BF-BA14-19FA-5972-159234D903B2}"/>
            </a:ext>
          </a:extLst>
        </xdr:cNvPr>
        <xdr:cNvSpPr>
          <a:spLocks noChangeAspect="1" noChangeArrowheads="1"/>
        </xdr:cNvSpPr>
      </xdr:nvSpPr>
      <xdr:spPr bwMode="auto">
        <a:xfrm>
          <a:off x="0" y="589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485775</xdr:colOff>
      <xdr:row>128</xdr:row>
      <xdr:rowOff>114300</xdr:rowOff>
    </xdr:from>
    <xdr:to>
      <xdr:col>0</xdr:col>
      <xdr:colOff>1362075</xdr:colOff>
      <xdr:row>129</xdr:row>
      <xdr:rowOff>466725</xdr:rowOff>
    </xdr:to>
    <xdr:pic>
      <xdr:nvPicPr>
        <xdr:cNvPr id="46" name="Immagine 45" descr="PINKO GARLAND da answear.it">
          <a:extLst>
            <a:ext uri="{FF2B5EF4-FFF2-40B4-BE49-F238E27FC236}">
              <a16:creationId xmlns:a16="http://schemas.microsoft.com/office/drawing/2014/main" xmlns="" id="{206582DE-197E-725C-E0F8-0180F8D8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85597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1092" name="AutoShape 68" descr="Pinko GARY SNEAKER RECYCLED PU">
          <a:extLst>
            <a:ext uri="{FF2B5EF4-FFF2-40B4-BE49-F238E27FC236}">
              <a16:creationId xmlns:a16="http://schemas.microsoft.com/office/drawing/2014/main" xmlns="" id="{6C27FC72-B76A-1C05-CAB6-A045DED01D92}"/>
            </a:ext>
          </a:extLst>
        </xdr:cNvPr>
        <xdr:cNvSpPr>
          <a:spLocks noChangeAspect="1" noChangeArrowheads="1"/>
        </xdr:cNvSpPr>
      </xdr:nvSpPr>
      <xdr:spPr bwMode="auto">
        <a:xfrm>
          <a:off x="0" y="5969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342900</xdr:colOff>
      <xdr:row>129</xdr:row>
      <xdr:rowOff>619126</xdr:rowOff>
    </xdr:from>
    <xdr:to>
      <xdr:col>0</xdr:col>
      <xdr:colOff>1343025</xdr:colOff>
      <xdr:row>130</xdr:row>
      <xdr:rowOff>1230444</xdr:rowOff>
    </xdr:to>
    <xdr:pic>
      <xdr:nvPicPr>
        <xdr:cNvPr id="47" name="Immagine 46" descr="Pinko Gary Sneakers - White | Editorialist">
          <a:extLst>
            <a:ext uri="{FF2B5EF4-FFF2-40B4-BE49-F238E27FC236}">
              <a16:creationId xmlns:a16="http://schemas.microsoft.com/office/drawing/2014/main" xmlns="" id="{C9117535-AE49-34C4-7714-3CAF9653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9588401"/>
          <a:ext cx="1000125" cy="1335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131</xdr:row>
      <xdr:rowOff>0</xdr:rowOff>
    </xdr:from>
    <xdr:to>
      <xdr:col>0</xdr:col>
      <xdr:colOff>1143000</xdr:colOff>
      <xdr:row>131</xdr:row>
      <xdr:rowOff>1027781</xdr:rowOff>
    </xdr:to>
    <xdr:pic>
      <xdr:nvPicPr>
        <xdr:cNvPr id="48" name="Immagine 47" descr="PINKO Pinko Sneakers Giada PE16 BLKS1 1H207G Y23E Bianco">
          <a:extLst>
            <a:ext uri="{FF2B5EF4-FFF2-40B4-BE49-F238E27FC236}">
              <a16:creationId xmlns:a16="http://schemas.microsoft.com/office/drawing/2014/main" xmlns="" id="{78C3CC8E-46F2-D042-B452-41BCF4CB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0979050"/>
          <a:ext cx="771525" cy="102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132</xdr:row>
      <xdr:rowOff>304800</xdr:rowOff>
    </xdr:to>
    <xdr:sp macro="" textlink="">
      <xdr:nvSpPr>
        <xdr:cNvPr id="1095" name="AutoShape 71" descr="SD0025 P006">
          <a:extLst>
            <a:ext uri="{FF2B5EF4-FFF2-40B4-BE49-F238E27FC236}">
              <a16:creationId xmlns:a16="http://schemas.microsoft.com/office/drawing/2014/main" xmlns="" id="{03FB1A4D-15F7-66C6-6EE3-CD53C8F41C74}"/>
            </a:ext>
          </a:extLst>
        </xdr:cNvPr>
        <xdr:cNvSpPr>
          <a:spLocks noChangeAspect="1" noChangeArrowheads="1"/>
        </xdr:cNvSpPr>
      </xdr:nvSpPr>
      <xdr:spPr bwMode="auto">
        <a:xfrm>
          <a:off x="0" y="6203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132</xdr:row>
      <xdr:rowOff>95250</xdr:rowOff>
    </xdr:from>
    <xdr:to>
      <xdr:col>0</xdr:col>
      <xdr:colOff>1383617</xdr:colOff>
      <xdr:row>134</xdr:row>
      <xdr:rowOff>314325</xdr:rowOff>
    </xdr:to>
    <xdr:pic>
      <xdr:nvPicPr>
        <xdr:cNvPr id="49" name="Immagine 48" descr="Image 1 of 16">
          <a:extLst>
            <a:ext uri="{FF2B5EF4-FFF2-40B4-BE49-F238E27FC236}">
              <a16:creationId xmlns:a16="http://schemas.microsoft.com/office/drawing/2014/main" xmlns="" id="{532E6850-C9D3-7D1A-F59F-77C005C9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131575"/>
          <a:ext cx="100261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304800</xdr:colOff>
      <xdr:row>135</xdr:row>
      <xdr:rowOff>304800</xdr:rowOff>
    </xdr:to>
    <xdr:sp macro="" textlink="">
      <xdr:nvSpPr>
        <xdr:cNvPr id="1097" name="AutoShape 73" descr="Pinko ballerine Gianira 03 | ANSWEAR.it">
          <a:extLst>
            <a:ext uri="{FF2B5EF4-FFF2-40B4-BE49-F238E27FC236}">
              <a16:creationId xmlns:a16="http://schemas.microsoft.com/office/drawing/2014/main" xmlns="" id="{931E70AC-AE77-AF1E-6069-A96A007F6DE4}"/>
            </a:ext>
          </a:extLst>
        </xdr:cNvPr>
        <xdr:cNvSpPr>
          <a:spLocks noChangeAspect="1" noChangeArrowheads="1"/>
        </xdr:cNvSpPr>
      </xdr:nvSpPr>
      <xdr:spPr bwMode="auto">
        <a:xfrm>
          <a:off x="0" y="6347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304800</xdr:colOff>
      <xdr:row>135</xdr:row>
      <xdr:rowOff>304800</xdr:rowOff>
    </xdr:to>
    <xdr:sp macro="" textlink="">
      <xdr:nvSpPr>
        <xdr:cNvPr id="1098" name="AutoShape 74" descr="Pinko ballerine Gianira 03 | ANSWEAR.it">
          <a:extLst>
            <a:ext uri="{FF2B5EF4-FFF2-40B4-BE49-F238E27FC236}">
              <a16:creationId xmlns:a16="http://schemas.microsoft.com/office/drawing/2014/main" xmlns="" id="{D19735B6-C228-42D0-5176-28432558788E}"/>
            </a:ext>
          </a:extLst>
        </xdr:cNvPr>
        <xdr:cNvSpPr>
          <a:spLocks noChangeAspect="1" noChangeArrowheads="1"/>
        </xdr:cNvSpPr>
      </xdr:nvSpPr>
      <xdr:spPr bwMode="auto">
        <a:xfrm>
          <a:off x="0" y="6347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333375</xdr:colOff>
      <xdr:row>135</xdr:row>
      <xdr:rowOff>47625</xdr:rowOff>
    </xdr:from>
    <xdr:to>
      <xdr:col>0</xdr:col>
      <xdr:colOff>1403684</xdr:colOff>
      <xdr:row>135</xdr:row>
      <xdr:rowOff>1047750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441550A6-D208-C1B7-3601-2F30FF5D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33375" y="63522225"/>
          <a:ext cx="1070309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138</xdr:row>
      <xdr:rowOff>95250</xdr:rowOff>
    </xdr:from>
    <xdr:to>
      <xdr:col>0</xdr:col>
      <xdr:colOff>1285875</xdr:colOff>
      <xdr:row>138</xdr:row>
      <xdr:rowOff>847725</xdr:rowOff>
    </xdr:to>
    <xdr:pic>
      <xdr:nvPicPr>
        <xdr:cNvPr id="52" name="Immagine 51" descr="PINKO IVES da modivo.it">
          <a:extLst>
            <a:ext uri="{FF2B5EF4-FFF2-40B4-BE49-F238E27FC236}">
              <a16:creationId xmlns:a16="http://schemas.microsoft.com/office/drawing/2014/main" xmlns="" id="{164370B2-F4AE-A3D3-67B1-8E91E5F2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23685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144</xdr:row>
      <xdr:rowOff>0</xdr:rowOff>
    </xdr:from>
    <xdr:to>
      <xdr:col>0</xdr:col>
      <xdr:colOff>1133475</xdr:colOff>
      <xdr:row>148</xdr:row>
      <xdr:rowOff>190500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BE1F4D7F-6E1A-5BB5-84B6-1AD135CA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8065650"/>
          <a:ext cx="7143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876300</xdr:colOff>
      <xdr:row>149</xdr:row>
      <xdr:rowOff>876300</xdr:rowOff>
    </xdr:to>
    <xdr:pic>
      <xdr:nvPicPr>
        <xdr:cNvPr id="55" name="Immagine 54" descr="PINKO JANISS da escarpe.it">
          <a:extLst>
            <a:ext uri="{FF2B5EF4-FFF2-40B4-BE49-F238E27FC236}">
              <a16:creationId xmlns:a16="http://schemas.microsoft.com/office/drawing/2014/main" xmlns="" id="{7A917125-DBE1-0C47-BAB3-BC8E763F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76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139</xdr:row>
      <xdr:rowOff>104775</xdr:rowOff>
    </xdr:from>
    <xdr:to>
      <xdr:col>0</xdr:col>
      <xdr:colOff>1028700</xdr:colOff>
      <xdr:row>143</xdr:row>
      <xdr:rowOff>104775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DBF3D2E8-C2CA-B763-DF76-5ECA7F95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7208400"/>
          <a:ext cx="571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150</xdr:row>
      <xdr:rowOff>66675</xdr:rowOff>
    </xdr:from>
    <xdr:to>
      <xdr:col>0</xdr:col>
      <xdr:colOff>1257300</xdr:colOff>
      <xdr:row>151</xdr:row>
      <xdr:rowOff>668584</xdr:rowOff>
    </xdr:to>
    <xdr:pic>
      <xdr:nvPicPr>
        <xdr:cNvPr id="57" name="Immagine 56" descr="PINKO Stivaletti Jomeli 70mm | Nero | FARFETCH IT">
          <a:extLst>
            <a:ext uri="{FF2B5EF4-FFF2-40B4-BE49-F238E27FC236}">
              <a16:creationId xmlns:a16="http://schemas.microsoft.com/office/drawing/2014/main" xmlns="" id="{D672B2EF-5657-7A29-F86A-A8E49961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0027800"/>
          <a:ext cx="885825" cy="1182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150</xdr:row>
      <xdr:rowOff>95250</xdr:rowOff>
    </xdr:from>
    <xdr:to>
      <xdr:col>0</xdr:col>
      <xdr:colOff>1238250</xdr:colOff>
      <xdr:row>151</xdr:row>
      <xdr:rowOff>697159</xdr:rowOff>
    </xdr:to>
    <xdr:pic>
      <xdr:nvPicPr>
        <xdr:cNvPr id="59" name="Immagine 58" descr="PINKO Stivaletti Jomeli 70mm | Nero | FARFETCH IT">
          <a:extLst>
            <a:ext uri="{FF2B5EF4-FFF2-40B4-BE49-F238E27FC236}">
              <a16:creationId xmlns:a16="http://schemas.microsoft.com/office/drawing/2014/main" xmlns="" id="{FEE80159-1617-0925-5A94-D442D9B7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0056375"/>
          <a:ext cx="885825" cy="1182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151</xdr:row>
      <xdr:rowOff>704850</xdr:rowOff>
    </xdr:from>
    <xdr:to>
      <xdr:col>0</xdr:col>
      <xdr:colOff>1247775</xdr:colOff>
      <xdr:row>153</xdr:row>
      <xdr:rowOff>504206</xdr:rowOff>
    </xdr:to>
    <xdr:pic>
      <xdr:nvPicPr>
        <xdr:cNvPr id="61" name="Immagine 60" descr="Pinko - KAI - Sandali - biscotto Immagine in miniatura 1">
          <a:extLst>
            <a:ext uri="{FF2B5EF4-FFF2-40B4-BE49-F238E27FC236}">
              <a16:creationId xmlns:a16="http://schemas.microsoft.com/office/drawing/2014/main" xmlns="" id="{881CC38D-E40D-F374-423A-EA3228A2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247000"/>
          <a:ext cx="790575" cy="1142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159</xdr:row>
      <xdr:rowOff>9525</xdr:rowOff>
    </xdr:from>
    <xdr:to>
      <xdr:col>0</xdr:col>
      <xdr:colOff>1266975</xdr:colOff>
      <xdr:row>163</xdr:row>
      <xdr:rowOff>28725</xdr:rowOff>
    </xdr:to>
    <xdr:pic>
      <xdr:nvPicPr>
        <xdr:cNvPr id="62" name="Immagine 61" descr="Pinko Leonie Decollete PE 23 BLKS1 100675 A0NP">
          <a:extLst>
            <a:ext uri="{FF2B5EF4-FFF2-40B4-BE49-F238E27FC236}">
              <a16:creationId xmlns:a16="http://schemas.microsoft.com/office/drawing/2014/main" xmlns="" id="{0F3F1EEA-9003-DF66-E143-D61A4152E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3409175"/>
          <a:ext cx="781200" cy="7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177</xdr:row>
      <xdr:rowOff>142875</xdr:rowOff>
    </xdr:from>
    <xdr:to>
      <xdr:col>0</xdr:col>
      <xdr:colOff>1219200</xdr:colOff>
      <xdr:row>177</xdr:row>
      <xdr:rowOff>1019175</xdr:rowOff>
    </xdr:to>
    <xdr:pic>
      <xdr:nvPicPr>
        <xdr:cNvPr id="63" name="Immagine 62" descr="PINKO LISETTE da gomez.moda">
          <a:extLst>
            <a:ext uri="{FF2B5EF4-FFF2-40B4-BE49-F238E27FC236}">
              <a16:creationId xmlns:a16="http://schemas.microsoft.com/office/drawing/2014/main" xmlns="" id="{CF55C153-C8DA-4858-0311-BF33944F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70286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178</xdr:row>
      <xdr:rowOff>85726</xdr:rowOff>
    </xdr:from>
    <xdr:to>
      <xdr:col>0</xdr:col>
      <xdr:colOff>1047750</xdr:colOff>
      <xdr:row>182</xdr:row>
      <xdr:rowOff>34664</xdr:rowOff>
    </xdr:to>
    <xdr:pic>
      <xdr:nvPicPr>
        <xdr:cNvPr id="1024" name="Immagine 1023" descr="Sandali Pinko Lisette Slingback PE 23 BLKS1 100566 A0N6 Rosa ...">
          <a:extLst>
            <a:ext uri="{FF2B5EF4-FFF2-40B4-BE49-F238E27FC236}">
              <a16:creationId xmlns:a16="http://schemas.microsoft.com/office/drawing/2014/main" xmlns="" id="{52792D6D-458D-4D31-23C6-9ECB9331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8047851"/>
          <a:ext cx="762000" cy="71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183</xdr:row>
      <xdr:rowOff>114300</xdr:rowOff>
    </xdr:from>
    <xdr:to>
      <xdr:col>0</xdr:col>
      <xdr:colOff>1146572</xdr:colOff>
      <xdr:row>184</xdr:row>
      <xdr:rowOff>476250</xdr:rowOff>
    </xdr:to>
    <xdr:pic>
      <xdr:nvPicPr>
        <xdr:cNvPr id="1025" name="Immagine 1024" descr="PINKO sandali lisette slingback">
          <a:extLst>
            <a:ext uri="{FF2B5EF4-FFF2-40B4-BE49-F238E27FC236}">
              <a16:creationId xmlns:a16="http://schemas.microsoft.com/office/drawing/2014/main" xmlns="" id="{22D8B913-0C5C-EE43-6C55-C929C41F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9038450"/>
          <a:ext cx="870347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186</xdr:row>
      <xdr:rowOff>123825</xdr:rowOff>
    </xdr:from>
    <xdr:to>
      <xdr:col>0</xdr:col>
      <xdr:colOff>1123950</xdr:colOff>
      <xdr:row>187</xdr:row>
      <xdr:rowOff>495300</xdr:rowOff>
    </xdr:to>
    <xdr:pic>
      <xdr:nvPicPr>
        <xdr:cNvPr id="1026" name="Immagine 1025" descr="PINKO LUCY da bertinigroup.it">
          <a:extLst>
            <a:ext uri="{FF2B5EF4-FFF2-40B4-BE49-F238E27FC236}">
              <a16:creationId xmlns:a16="http://schemas.microsoft.com/office/drawing/2014/main" xmlns="" id="{DD0B0D72-9984-6789-CA73-7C83F8FE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2290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304800</xdr:colOff>
      <xdr:row>189</xdr:row>
      <xdr:rowOff>114300</xdr:rowOff>
    </xdr:to>
    <xdr:sp macro="" textlink="">
      <xdr:nvSpPr>
        <xdr:cNvPr id="1113" name="AutoShape 89" descr="100653 A0N8">
          <a:extLst>
            <a:ext uri="{FF2B5EF4-FFF2-40B4-BE49-F238E27FC236}">
              <a16:creationId xmlns:a16="http://schemas.microsoft.com/office/drawing/2014/main" xmlns="" id="{C739F022-2895-59CE-ED5A-D44345052AD3}"/>
            </a:ext>
          </a:extLst>
        </xdr:cNvPr>
        <xdr:cNvSpPr>
          <a:spLocks noChangeAspect="1" noChangeArrowheads="1"/>
        </xdr:cNvSpPr>
      </xdr:nvSpPr>
      <xdr:spPr bwMode="auto">
        <a:xfrm>
          <a:off x="0" y="8121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342900</xdr:colOff>
      <xdr:row>188</xdr:row>
      <xdr:rowOff>19050</xdr:rowOff>
    </xdr:from>
    <xdr:to>
      <xdr:col>0</xdr:col>
      <xdr:colOff>1209675</xdr:colOff>
      <xdr:row>193</xdr:row>
      <xdr:rowOff>68370</xdr:rowOff>
    </xdr:to>
    <xdr:pic>
      <xdr:nvPicPr>
        <xdr:cNvPr id="1027" name="Immagine 1026" descr="Image 1 of 16">
          <a:extLst>
            <a:ext uri="{FF2B5EF4-FFF2-40B4-BE49-F238E27FC236}">
              <a16:creationId xmlns:a16="http://schemas.microsoft.com/office/drawing/2014/main" xmlns="" id="{620A469C-7B88-0D7C-2437-1CCCC0E0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1238725"/>
          <a:ext cx="866775" cy="100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194</xdr:row>
      <xdr:rowOff>0</xdr:rowOff>
    </xdr:from>
    <xdr:to>
      <xdr:col>0</xdr:col>
      <xdr:colOff>771526</xdr:colOff>
      <xdr:row>196</xdr:row>
      <xdr:rowOff>420303</xdr:rowOff>
    </xdr:to>
    <xdr:pic>
      <xdr:nvPicPr>
        <xdr:cNvPr id="1030" name="Immagine 1029">
          <a:extLst>
            <a:ext uri="{FF2B5EF4-FFF2-40B4-BE49-F238E27FC236}">
              <a16:creationId xmlns:a16="http://schemas.microsoft.com/office/drawing/2014/main" xmlns="" id="{223966C9-118F-E666-D0BA-D1078B54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2372200"/>
          <a:ext cx="685800" cy="102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371476</xdr:colOff>
      <xdr:row>197</xdr:row>
      <xdr:rowOff>85725</xdr:rowOff>
    </xdr:from>
    <xdr:to>
      <xdr:col>0</xdr:col>
      <xdr:colOff>1190626</xdr:colOff>
      <xdr:row>200</xdr:row>
      <xdr:rowOff>32375</xdr:rowOff>
    </xdr:to>
    <xdr:pic>
      <xdr:nvPicPr>
        <xdr:cNvPr id="1031" name="Immagine 1030" descr="Image 1 of 16">
          <a:extLst>
            <a:ext uri="{FF2B5EF4-FFF2-40B4-BE49-F238E27FC236}">
              <a16:creationId xmlns:a16="http://schemas.microsoft.com/office/drawing/2014/main" xmlns="" id="{F676026A-A851-7A17-A43F-014D6DC4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83572350"/>
          <a:ext cx="819150" cy="94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304802</xdr:colOff>
      <xdr:row>200</xdr:row>
      <xdr:rowOff>28575</xdr:rowOff>
    </xdr:from>
    <xdr:to>
      <xdr:col>0</xdr:col>
      <xdr:colOff>1104738</xdr:colOff>
      <xdr:row>202</xdr:row>
      <xdr:rowOff>361950</xdr:rowOff>
    </xdr:to>
    <xdr:pic>
      <xdr:nvPicPr>
        <xdr:cNvPr id="1032" name="Immagine 1031" descr="Image 1 of 16">
          <a:extLst>
            <a:ext uri="{FF2B5EF4-FFF2-40B4-BE49-F238E27FC236}">
              <a16:creationId xmlns:a16="http://schemas.microsoft.com/office/drawing/2014/main" xmlns="" id="{C86E637D-7F7D-91D3-4D9D-40D57DD8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84515325"/>
          <a:ext cx="79993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203</xdr:row>
      <xdr:rowOff>219075</xdr:rowOff>
    </xdr:from>
    <xdr:to>
      <xdr:col>0</xdr:col>
      <xdr:colOff>1120425</xdr:colOff>
      <xdr:row>206</xdr:row>
      <xdr:rowOff>106425</xdr:rowOff>
    </xdr:to>
    <xdr:pic>
      <xdr:nvPicPr>
        <xdr:cNvPr id="1033" name="Immagine 1032" descr="PINKO Stivaletti Pinko Moss Trek Boot AI 21-22 BLKS1 1H20YV Y7LG Nero">
          <a:extLst>
            <a:ext uri="{FF2B5EF4-FFF2-40B4-BE49-F238E27FC236}">
              <a16:creationId xmlns:a16="http://schemas.microsoft.com/office/drawing/2014/main" xmlns="" id="{20600974-9CCF-6F87-DBE5-9B9301AE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85782150"/>
          <a:ext cx="615600" cy="8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207</xdr:row>
      <xdr:rowOff>0</xdr:rowOff>
    </xdr:from>
    <xdr:to>
      <xdr:col>0</xdr:col>
      <xdr:colOff>1085957</xdr:colOff>
      <xdr:row>207</xdr:row>
      <xdr:rowOff>1116000</xdr:rowOff>
    </xdr:to>
    <xdr:pic>
      <xdr:nvPicPr>
        <xdr:cNvPr id="1034" name="Immagine 1033" descr="Pinko Mozart Texano Suede, Stivali Western Donna : Amazon.it: Moda">
          <a:extLst>
            <a:ext uri="{FF2B5EF4-FFF2-40B4-BE49-F238E27FC236}">
              <a16:creationId xmlns:a16="http://schemas.microsoft.com/office/drawing/2014/main" xmlns="" id="{E5597628-ABF9-072E-555E-842DCF4D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820375"/>
          <a:ext cx="1057382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208</xdr:row>
      <xdr:rowOff>71977</xdr:rowOff>
    </xdr:from>
    <xdr:to>
      <xdr:col>0</xdr:col>
      <xdr:colOff>1276350</xdr:colOff>
      <xdr:row>211</xdr:row>
      <xdr:rowOff>26325</xdr:rowOff>
    </xdr:to>
    <xdr:pic>
      <xdr:nvPicPr>
        <xdr:cNvPr id="1038" name="Immagine 1037" descr="Pinko Sandali Mylene Sandalo PE 23 BLKS1 100858 A0N9 Beige | Modivo.it">
          <a:extLst>
            <a:ext uri="{FF2B5EF4-FFF2-40B4-BE49-F238E27FC236}">
              <a16:creationId xmlns:a16="http://schemas.microsoft.com/office/drawing/2014/main" xmlns="" id="{3439536F-4E67-4F8B-C8D6-3887CD17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063927"/>
          <a:ext cx="1009650" cy="134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211</xdr:row>
      <xdr:rowOff>0</xdr:rowOff>
    </xdr:from>
    <xdr:to>
      <xdr:col>0</xdr:col>
      <xdr:colOff>1228725</xdr:colOff>
      <xdr:row>212</xdr:row>
      <xdr:rowOff>605184</xdr:rowOff>
    </xdr:to>
    <xdr:pic>
      <xdr:nvPicPr>
        <xdr:cNvPr id="1039" name="Immagine 1038" descr="Small 011300850607 1">
          <a:extLst>
            <a:ext uri="{FF2B5EF4-FFF2-40B4-BE49-F238E27FC236}">
              <a16:creationId xmlns:a16="http://schemas.microsoft.com/office/drawing/2014/main" xmlns="" id="{8E8F6B32-B7F1-8F68-1B32-EB45C5ED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9382600"/>
          <a:ext cx="819150" cy="109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213</xdr:row>
      <xdr:rowOff>133350</xdr:rowOff>
    </xdr:from>
    <xdr:to>
      <xdr:col>0</xdr:col>
      <xdr:colOff>960995</xdr:colOff>
      <xdr:row>213</xdr:row>
      <xdr:rowOff>1144950</xdr:rowOff>
    </xdr:to>
    <xdr:pic>
      <xdr:nvPicPr>
        <xdr:cNvPr id="1040" name="Immagine 1039" descr="Pinko Noce Moscata CUISSARD Vitello+, Stivale sopra Il ...">
          <a:extLst>
            <a:ext uri="{FF2B5EF4-FFF2-40B4-BE49-F238E27FC236}">
              <a16:creationId xmlns:a16="http://schemas.microsoft.com/office/drawing/2014/main" xmlns="" id="{DC737177-8454-45C3-933E-5317C930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0678000"/>
          <a:ext cx="399020" cy="101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304800</xdr:colOff>
      <xdr:row>215</xdr:row>
      <xdr:rowOff>0</xdr:rowOff>
    </xdr:to>
    <xdr:sp macro="" textlink="">
      <xdr:nvSpPr>
        <xdr:cNvPr id="1123" name="AutoShape 99" descr="Pinko Di pelle stivalletti OLYMPE TRONCHETTO">
          <a:extLst>
            <a:ext uri="{FF2B5EF4-FFF2-40B4-BE49-F238E27FC236}">
              <a16:creationId xmlns:a16="http://schemas.microsoft.com/office/drawing/2014/main" xmlns="" id="{42FC68CD-6E16-6DDE-3DC3-2C192A9E0C27}"/>
            </a:ext>
          </a:extLst>
        </xdr:cNvPr>
        <xdr:cNvSpPr>
          <a:spLocks noChangeAspect="1" noChangeArrowheads="1"/>
        </xdr:cNvSpPr>
      </xdr:nvSpPr>
      <xdr:spPr bwMode="auto">
        <a:xfrm>
          <a:off x="0" y="9183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304800</xdr:colOff>
      <xdr:row>215</xdr:row>
      <xdr:rowOff>0</xdr:rowOff>
    </xdr:to>
    <xdr:sp macro="" textlink="">
      <xdr:nvSpPr>
        <xdr:cNvPr id="1124" name="AutoShape 100" descr="100573 A0N8">
          <a:extLst>
            <a:ext uri="{FF2B5EF4-FFF2-40B4-BE49-F238E27FC236}">
              <a16:creationId xmlns:a16="http://schemas.microsoft.com/office/drawing/2014/main" xmlns="" id="{79DDBDAC-1743-3BCA-4238-81D8C31F6D4E}"/>
            </a:ext>
          </a:extLst>
        </xdr:cNvPr>
        <xdr:cNvSpPr>
          <a:spLocks noChangeAspect="1" noChangeArrowheads="1"/>
        </xdr:cNvSpPr>
      </xdr:nvSpPr>
      <xdr:spPr bwMode="auto">
        <a:xfrm>
          <a:off x="0" y="9183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304799</xdr:colOff>
      <xdr:row>214</xdr:row>
      <xdr:rowOff>0</xdr:rowOff>
    </xdr:from>
    <xdr:to>
      <xdr:col>0</xdr:col>
      <xdr:colOff>1323974</xdr:colOff>
      <xdr:row>219</xdr:row>
      <xdr:rowOff>64294</xdr:rowOff>
    </xdr:to>
    <xdr:pic>
      <xdr:nvPicPr>
        <xdr:cNvPr id="1041" name="Immagine 1040" descr="Image 1 of 16">
          <a:extLst>
            <a:ext uri="{FF2B5EF4-FFF2-40B4-BE49-F238E27FC236}">
              <a16:creationId xmlns:a16="http://schemas.microsoft.com/office/drawing/2014/main" xmlns="" id="{C6CB7C50-992F-1C3C-5A31-A8E02760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91830525"/>
          <a:ext cx="1019175" cy="1273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218</xdr:row>
      <xdr:rowOff>133350</xdr:rowOff>
    </xdr:from>
    <xdr:to>
      <xdr:col>0</xdr:col>
      <xdr:colOff>1428750</xdr:colOff>
      <xdr:row>220</xdr:row>
      <xdr:rowOff>390525</xdr:rowOff>
    </xdr:to>
    <xdr:pic>
      <xdr:nvPicPr>
        <xdr:cNvPr id="1042" name="Immagine 1041" descr="PINKO ONICE da modivo.it">
          <a:extLst>
            <a:ext uri="{FF2B5EF4-FFF2-40B4-BE49-F238E27FC236}">
              <a16:creationId xmlns:a16="http://schemas.microsoft.com/office/drawing/2014/main" xmlns="" id="{0A40D5A0-B02F-9E7F-4837-0212CC6B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29735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220</xdr:row>
      <xdr:rowOff>381000</xdr:rowOff>
    </xdr:from>
    <xdr:to>
      <xdr:col>0</xdr:col>
      <xdr:colOff>1181100</xdr:colOff>
      <xdr:row>222</xdr:row>
      <xdr:rowOff>228600</xdr:rowOff>
    </xdr:to>
    <xdr:pic>
      <xdr:nvPicPr>
        <xdr:cNvPr id="1043" name="Immagine 1042" descr="PINKO OPALE da gomez.pl">
          <a:extLst>
            <a:ext uri="{FF2B5EF4-FFF2-40B4-BE49-F238E27FC236}">
              <a16:creationId xmlns:a16="http://schemas.microsoft.com/office/drawing/2014/main" xmlns="" id="{3DD76D24-9BDE-8A2B-986A-18F86885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3840300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221</xdr:row>
      <xdr:rowOff>733425</xdr:rowOff>
    </xdr:from>
    <xdr:to>
      <xdr:col>0</xdr:col>
      <xdr:colOff>1255616</xdr:colOff>
      <xdr:row>222</xdr:row>
      <xdr:rowOff>819150</xdr:rowOff>
    </xdr:to>
    <xdr:pic>
      <xdr:nvPicPr>
        <xdr:cNvPr id="1044" name="Immagine 1043" descr="Pinko Tronchetti Oxalis 1 Stivale 20211 BLKS1 1H20V1.Y73G Marrone |  Modivo.it">
          <a:extLst>
            <a:ext uri="{FF2B5EF4-FFF2-40B4-BE49-F238E27FC236}">
              <a16:creationId xmlns:a16="http://schemas.microsoft.com/office/drawing/2014/main" xmlns="" id="{763D2767-994A-E3D7-8E6A-22DE7B87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4611825"/>
          <a:ext cx="96986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223</xdr:row>
      <xdr:rowOff>95250</xdr:rowOff>
    </xdr:from>
    <xdr:to>
      <xdr:col>0</xdr:col>
      <xdr:colOff>1062542</xdr:colOff>
      <xdr:row>223</xdr:row>
      <xdr:rowOff>1200450</xdr:rowOff>
    </xdr:to>
    <xdr:pic>
      <xdr:nvPicPr>
        <xdr:cNvPr id="1045" name="Immagine 1044" descr="Pinko Paganini Cruissard Suede, Stivali alla Moda Donna : Amazon.it: Moda">
          <a:extLst>
            <a:ext uri="{FF2B5EF4-FFF2-40B4-BE49-F238E27FC236}">
              <a16:creationId xmlns:a16="http://schemas.microsoft.com/office/drawing/2014/main" xmlns="" id="{3C9348FE-5C88-0278-BDF5-491D97F3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5707200"/>
          <a:ext cx="510092" cy="11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171449</xdr:colOff>
      <xdr:row>227</xdr:row>
      <xdr:rowOff>57150</xdr:rowOff>
    </xdr:from>
    <xdr:to>
      <xdr:col>0</xdr:col>
      <xdr:colOff>1095374</xdr:colOff>
      <xdr:row>229</xdr:row>
      <xdr:rowOff>630725</xdr:rowOff>
    </xdr:to>
    <xdr:pic>
      <xdr:nvPicPr>
        <xdr:cNvPr id="1047" name="Immagine 1046" descr="PINKO Pinko Ciabatte Pauline Ciabatta PE 23 BLKS1 100676 A0N9 Nero">
          <a:extLst>
            <a:ext uri="{FF2B5EF4-FFF2-40B4-BE49-F238E27FC236}">
              <a16:creationId xmlns:a16="http://schemas.microsoft.com/office/drawing/2014/main" xmlns="" id="{86591AF7-63CE-F4AE-F7F4-E7FE6AE6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97564575"/>
          <a:ext cx="923925" cy="123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224</xdr:row>
      <xdr:rowOff>19050</xdr:rowOff>
    </xdr:from>
    <xdr:to>
      <xdr:col>0</xdr:col>
      <xdr:colOff>1171575</xdr:colOff>
      <xdr:row>228</xdr:row>
      <xdr:rowOff>202338</xdr:rowOff>
    </xdr:to>
    <xdr:pic>
      <xdr:nvPicPr>
        <xdr:cNvPr id="1048" name="Immagine 1047" descr="PINKO Pinko Ciabatte Pauline Ciabatta PE 23 BLKS1 100676 A0N9 Beige">
          <a:extLst>
            <a:ext uri="{FF2B5EF4-FFF2-40B4-BE49-F238E27FC236}">
              <a16:creationId xmlns:a16="http://schemas.microsoft.com/office/drawing/2014/main" xmlns="" id="{34E7E491-7878-85FB-C898-781EAFEC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945450"/>
          <a:ext cx="723900" cy="96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276224</xdr:colOff>
      <xdr:row>229</xdr:row>
      <xdr:rowOff>638175</xdr:rowOff>
    </xdr:from>
    <xdr:to>
      <xdr:col>0</xdr:col>
      <xdr:colOff>1152523</xdr:colOff>
      <xdr:row>232</xdr:row>
      <xdr:rowOff>174812</xdr:rowOff>
    </xdr:to>
    <xdr:pic>
      <xdr:nvPicPr>
        <xdr:cNvPr id="1050" name="Immagine 1049" descr="Ciabatte Pinko Pauline Ciabatta PE 23 BLKS1 100676 A0N9 Arancione">
          <a:extLst>
            <a:ext uri="{FF2B5EF4-FFF2-40B4-BE49-F238E27FC236}">
              <a16:creationId xmlns:a16="http://schemas.microsoft.com/office/drawing/2014/main" xmlns="" id="{1D3F1060-EFA5-D409-DB8C-7D34EAACB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98802825"/>
          <a:ext cx="876299" cy="63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304800</xdr:colOff>
      <xdr:row>233</xdr:row>
      <xdr:rowOff>304800</xdr:rowOff>
    </xdr:to>
    <xdr:sp macro="" textlink="">
      <xdr:nvSpPr>
        <xdr:cNvPr id="1133" name="AutoShape 109" descr="102319 A1D4">
          <a:extLst>
            <a:ext uri="{FF2B5EF4-FFF2-40B4-BE49-F238E27FC236}">
              <a16:creationId xmlns:a16="http://schemas.microsoft.com/office/drawing/2014/main" xmlns="" id="{FFB6C193-7080-9A12-6D0F-38C392AB24B0}"/>
            </a:ext>
          </a:extLst>
        </xdr:cNvPr>
        <xdr:cNvSpPr>
          <a:spLocks noChangeAspect="1" noChangeArrowheads="1"/>
        </xdr:cNvSpPr>
      </xdr:nvSpPr>
      <xdr:spPr bwMode="auto">
        <a:xfrm>
          <a:off x="0" y="994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266700</xdr:colOff>
      <xdr:row>233</xdr:row>
      <xdr:rowOff>190500</xdr:rowOff>
    </xdr:from>
    <xdr:to>
      <xdr:col>0</xdr:col>
      <xdr:colOff>1143000</xdr:colOff>
      <xdr:row>235</xdr:row>
      <xdr:rowOff>247650</xdr:rowOff>
    </xdr:to>
    <xdr:pic>
      <xdr:nvPicPr>
        <xdr:cNvPr id="1055" name="Immagine 1054" descr="PINKO PERRY da answear.it">
          <a:extLst>
            <a:ext uri="{FF2B5EF4-FFF2-40B4-BE49-F238E27FC236}">
              <a16:creationId xmlns:a16="http://schemas.microsoft.com/office/drawing/2014/main" xmlns="" id="{5352843F-E68F-A797-E326-5713AAB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6505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323851</xdr:colOff>
      <xdr:row>236</xdr:row>
      <xdr:rowOff>19050</xdr:rowOff>
    </xdr:from>
    <xdr:to>
      <xdr:col>0</xdr:col>
      <xdr:colOff>1082609</xdr:colOff>
      <xdr:row>236</xdr:row>
      <xdr:rowOff>1114425</xdr:rowOff>
    </xdr:to>
    <xdr:pic>
      <xdr:nvPicPr>
        <xdr:cNvPr id="1058" name="Immagine 1057" descr="Pinko PLEYEL CUISSARD - Stivali con i tacchi - blue denim ...">
          <a:extLst>
            <a:ext uri="{FF2B5EF4-FFF2-40B4-BE49-F238E27FC236}">
              <a16:creationId xmlns:a16="http://schemas.microsoft.com/office/drawing/2014/main" xmlns="" id="{F74A90C6-BC36-8A52-122F-CE15020D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00717350"/>
          <a:ext cx="75875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237</xdr:row>
      <xdr:rowOff>228600</xdr:rowOff>
    </xdr:from>
    <xdr:to>
      <xdr:col>0</xdr:col>
      <xdr:colOff>1219200</xdr:colOff>
      <xdr:row>239</xdr:row>
      <xdr:rowOff>257175</xdr:rowOff>
    </xdr:to>
    <xdr:pic>
      <xdr:nvPicPr>
        <xdr:cNvPr id="1059" name="Immagine 1058" descr="PINKO PUCCINI da answear.it">
          <a:extLst>
            <a:ext uri="{FF2B5EF4-FFF2-40B4-BE49-F238E27FC236}">
              <a16:creationId xmlns:a16="http://schemas.microsoft.com/office/drawing/2014/main" xmlns="" id="{F6389D94-DF8E-60F5-A5D5-3FE8183D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2222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241</xdr:row>
      <xdr:rowOff>9525</xdr:rowOff>
    </xdr:from>
    <xdr:to>
      <xdr:col>0</xdr:col>
      <xdr:colOff>1085850</xdr:colOff>
      <xdr:row>242</xdr:row>
      <xdr:rowOff>23245</xdr:rowOff>
    </xdr:to>
    <xdr:pic>
      <xdr:nvPicPr>
        <xdr:cNvPr id="1060" name="Immagine 1059" descr="Image 1 of 16">
          <a:extLst>
            <a:ext uri="{FF2B5EF4-FFF2-40B4-BE49-F238E27FC236}">
              <a16:creationId xmlns:a16="http://schemas.microsoft.com/office/drawing/2014/main" xmlns="" id="{753626EE-2CD3-A2C8-4185-CD8D9981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3508175"/>
          <a:ext cx="809625" cy="93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248</xdr:row>
      <xdr:rowOff>371475</xdr:rowOff>
    </xdr:from>
    <xdr:to>
      <xdr:col>0</xdr:col>
      <xdr:colOff>1047751</xdr:colOff>
      <xdr:row>254</xdr:row>
      <xdr:rowOff>18640</xdr:rowOff>
    </xdr:to>
    <xdr:pic>
      <xdr:nvPicPr>
        <xdr:cNvPr id="1061" name="Immagine 1060" descr="Image 1 of 16">
          <a:extLst>
            <a:ext uri="{FF2B5EF4-FFF2-40B4-BE49-F238E27FC236}">
              <a16:creationId xmlns:a16="http://schemas.microsoft.com/office/drawing/2014/main" xmlns="" id="{87DE9511-F3CE-5771-A950-83F7F2C1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6184700"/>
          <a:ext cx="914400" cy="105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247</xdr:row>
      <xdr:rowOff>38100</xdr:rowOff>
    </xdr:from>
    <xdr:to>
      <xdr:col>0</xdr:col>
      <xdr:colOff>920400</xdr:colOff>
      <xdr:row>249</xdr:row>
      <xdr:rowOff>1650</xdr:rowOff>
    </xdr:to>
    <xdr:pic>
      <xdr:nvPicPr>
        <xdr:cNvPr id="1065" name="Immagine 1064" descr="Sandali Pinko Salome Sandalo PE 23 BLKS1 100593 A0NM Viola ...">
          <a:extLst>
            <a:ext uri="{FF2B5EF4-FFF2-40B4-BE49-F238E27FC236}">
              <a16:creationId xmlns:a16="http://schemas.microsoft.com/office/drawing/2014/main" xmlns="" id="{E754F644-0BA3-A509-669F-09A3D7F1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5441750"/>
          <a:ext cx="615600" cy="8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304800</xdr:colOff>
      <xdr:row>254</xdr:row>
      <xdr:rowOff>304800</xdr:rowOff>
    </xdr:to>
    <xdr:sp macro="" textlink="">
      <xdr:nvSpPr>
        <xdr:cNvPr id="1141" name="AutoShape 117" descr="Pinko stivaletti alla caviglia Shumann tessile nero 102320.A1D3.Z99">
          <a:extLst>
            <a:ext uri="{FF2B5EF4-FFF2-40B4-BE49-F238E27FC236}">
              <a16:creationId xmlns:a16="http://schemas.microsoft.com/office/drawing/2014/main" xmlns="" id="{502C6E0B-47D0-ABEC-8848-759CE58BBDF0}"/>
            </a:ext>
          </a:extLst>
        </xdr:cNvPr>
        <xdr:cNvSpPr>
          <a:spLocks noChangeAspect="1" noChangeArrowheads="1"/>
        </xdr:cNvSpPr>
      </xdr:nvSpPr>
      <xdr:spPr bwMode="auto">
        <a:xfrm>
          <a:off x="0" y="10722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254</xdr:row>
      <xdr:rowOff>57150</xdr:rowOff>
    </xdr:from>
    <xdr:to>
      <xdr:col>0</xdr:col>
      <xdr:colOff>1061158</xdr:colOff>
      <xdr:row>255</xdr:row>
      <xdr:rowOff>593400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4C9F3A97-C78A-B585-BEE4-64F74564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7280075"/>
          <a:ext cx="746833" cy="112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295274</xdr:colOff>
      <xdr:row>256</xdr:row>
      <xdr:rowOff>133349</xdr:rowOff>
    </xdr:from>
    <xdr:to>
      <xdr:col>0</xdr:col>
      <xdr:colOff>1085849</xdr:colOff>
      <xdr:row>256</xdr:row>
      <xdr:rowOff>1153446</xdr:rowOff>
    </xdr:to>
    <xdr:pic>
      <xdr:nvPicPr>
        <xdr:cNvPr id="1067" name="Immagine 1066" descr="Stivale in pelle PINKO 2">
          <a:extLst>
            <a:ext uri="{FF2B5EF4-FFF2-40B4-BE49-F238E27FC236}">
              <a16:creationId xmlns:a16="http://schemas.microsoft.com/office/drawing/2014/main" xmlns="" id="{BB31B999-3C50-B093-2177-0C1D9F5F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108584999"/>
          <a:ext cx="790575" cy="1020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266702</xdr:colOff>
      <xdr:row>257</xdr:row>
      <xdr:rowOff>85725</xdr:rowOff>
    </xdr:from>
    <xdr:to>
      <xdr:col>0</xdr:col>
      <xdr:colOff>1245118</xdr:colOff>
      <xdr:row>257</xdr:row>
      <xdr:rowOff>1219200</xdr:rowOff>
    </xdr:to>
    <xdr:pic>
      <xdr:nvPicPr>
        <xdr:cNvPr id="1069" name="Immagine 1068" descr="Di pelle stivali STRAUSS TEXANO CUISSARD SUEDE">
          <a:extLst>
            <a:ext uri="{FF2B5EF4-FFF2-40B4-BE49-F238E27FC236}">
              <a16:creationId xmlns:a16="http://schemas.microsoft.com/office/drawing/2014/main" xmlns="" id="{93DE308F-209E-BC15-8F5C-D74D560A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2" y="109775625"/>
          <a:ext cx="978416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258</xdr:row>
      <xdr:rowOff>28575</xdr:rowOff>
    </xdr:from>
    <xdr:to>
      <xdr:col>0</xdr:col>
      <xdr:colOff>1231481</xdr:colOff>
      <xdr:row>258</xdr:row>
      <xdr:rowOff>1476375</xdr:rowOff>
    </xdr:to>
    <xdr:pic>
      <xdr:nvPicPr>
        <xdr:cNvPr id="1070" name="Immagine 1069" descr="Pinko STRAUSS - Stivali sopra il ginocchio - gun metal ...">
          <a:extLst>
            <a:ext uri="{FF2B5EF4-FFF2-40B4-BE49-F238E27FC236}">
              <a16:creationId xmlns:a16="http://schemas.microsoft.com/office/drawing/2014/main" xmlns="" id="{98408C58-1283-AA3D-03C7-DA1F59C6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11042450"/>
          <a:ext cx="100288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259</xdr:row>
      <xdr:rowOff>123825</xdr:rowOff>
    </xdr:from>
    <xdr:to>
      <xdr:col>0</xdr:col>
      <xdr:colOff>1322070</xdr:colOff>
      <xdr:row>260</xdr:row>
      <xdr:rowOff>28575</xdr:rowOff>
    </xdr:to>
    <xdr:pic>
      <xdr:nvPicPr>
        <xdr:cNvPr id="1071" name="Immagine 1070" descr="Sandali SUNNY 03">
          <a:extLst>
            <a:ext uri="{FF2B5EF4-FFF2-40B4-BE49-F238E27FC236}">
              <a16:creationId xmlns:a16="http://schemas.microsoft.com/office/drawing/2014/main" xmlns="" id="{49378C56-D280-B599-7534-A2EFED21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2728375"/>
          <a:ext cx="96012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261</xdr:row>
      <xdr:rowOff>28575</xdr:rowOff>
    </xdr:from>
    <xdr:to>
      <xdr:col>0</xdr:col>
      <xdr:colOff>1181100</xdr:colOff>
      <xdr:row>263</xdr:row>
      <xdr:rowOff>365125</xdr:rowOff>
    </xdr:to>
    <xdr:pic>
      <xdr:nvPicPr>
        <xdr:cNvPr id="1074" name="Immagine 1073" descr="Stivaletti Pinko Tea Tronchetto PE 23 BLKS1 100664 A0N9 ...">
          <a:extLst>
            <a:ext uri="{FF2B5EF4-FFF2-40B4-BE49-F238E27FC236}">
              <a16:creationId xmlns:a16="http://schemas.microsoft.com/office/drawing/2014/main" xmlns="" id="{859A997D-A8DC-78F4-2B40-C2C65085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128550"/>
          <a:ext cx="78105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304800</xdr:colOff>
      <xdr:row>267</xdr:row>
      <xdr:rowOff>304800</xdr:rowOff>
    </xdr:to>
    <xdr:sp macro="" textlink="">
      <xdr:nvSpPr>
        <xdr:cNvPr id="1149" name="AutoShape 125" descr="1H213E A076">
          <a:extLst>
            <a:ext uri="{FF2B5EF4-FFF2-40B4-BE49-F238E27FC236}">
              <a16:creationId xmlns:a16="http://schemas.microsoft.com/office/drawing/2014/main" xmlns="" id="{00377182-1139-82B8-92BA-626399EB19DD}"/>
            </a:ext>
          </a:extLst>
        </xdr:cNvPr>
        <xdr:cNvSpPr>
          <a:spLocks noChangeAspect="1" noChangeArrowheads="1"/>
        </xdr:cNvSpPr>
      </xdr:nvSpPr>
      <xdr:spPr bwMode="auto">
        <a:xfrm>
          <a:off x="0" y="1163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</xdr:colOff>
      <xdr:row>267</xdr:row>
      <xdr:rowOff>0</xdr:rowOff>
    </xdr:from>
    <xdr:to>
      <xdr:col>0</xdr:col>
      <xdr:colOff>971430</xdr:colOff>
      <xdr:row>268</xdr:row>
      <xdr:rowOff>457200</xdr:rowOff>
    </xdr:to>
    <xdr:pic>
      <xdr:nvPicPr>
        <xdr:cNvPr id="1075" name="Immagine 1074" descr="Image 1 of 16">
          <a:extLst>
            <a:ext uri="{FF2B5EF4-FFF2-40B4-BE49-F238E27FC236}">
              <a16:creationId xmlns:a16="http://schemas.microsoft.com/office/drawing/2014/main" xmlns="" id="{464710C2-F3EF-E492-9142-7B3C2B82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16309775"/>
          <a:ext cx="97142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365061</xdr:colOff>
      <xdr:row>270</xdr:row>
      <xdr:rowOff>547200</xdr:rowOff>
    </xdr:to>
    <xdr:pic>
      <xdr:nvPicPr>
        <xdr:cNvPr id="1076" name="Immagine 1075" descr="Lazy Image">
          <a:extLst>
            <a:ext uri="{FF2B5EF4-FFF2-40B4-BE49-F238E27FC236}">
              <a16:creationId xmlns:a16="http://schemas.microsoft.com/office/drawing/2014/main" xmlns="" id="{76497552-437B-8ADD-0BD5-9EF5FA33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67150"/>
          <a:ext cx="365061" cy="54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270</xdr:row>
      <xdr:rowOff>76199</xdr:rowOff>
    </xdr:from>
    <xdr:to>
      <xdr:col>0</xdr:col>
      <xdr:colOff>1028700</xdr:colOff>
      <xdr:row>270</xdr:row>
      <xdr:rowOff>932836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0EC6775D-A37B-046F-18B3-375455B4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57200" y="118243349"/>
          <a:ext cx="571500" cy="85663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286</xdr:row>
      <xdr:rowOff>47625</xdr:rowOff>
    </xdr:from>
    <xdr:to>
      <xdr:col>0</xdr:col>
      <xdr:colOff>1247775</xdr:colOff>
      <xdr:row>291</xdr:row>
      <xdr:rowOff>180975</xdr:rowOff>
    </xdr:to>
    <xdr:pic>
      <xdr:nvPicPr>
        <xdr:cNvPr id="1084" name="Immagine 1083" descr="PINKO VALENTINE da escarpe.it">
          <a:extLst>
            <a:ext uri="{FF2B5EF4-FFF2-40B4-BE49-F238E27FC236}">
              <a16:creationId xmlns:a16="http://schemas.microsoft.com/office/drawing/2014/main" xmlns="" id="{38B3F6C1-DDF1-1C9A-FF15-1B866E13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2120025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171449</xdr:colOff>
      <xdr:row>279</xdr:row>
      <xdr:rowOff>104774</xdr:rowOff>
    </xdr:from>
    <xdr:to>
      <xdr:col>0</xdr:col>
      <xdr:colOff>1114424</xdr:colOff>
      <xdr:row>284</xdr:row>
      <xdr:rowOff>95249</xdr:rowOff>
    </xdr:to>
    <xdr:pic>
      <xdr:nvPicPr>
        <xdr:cNvPr id="1085" name="Immagine 1084" descr="Pinko valentine tronchetto retina st, stivali a metà polpaccio donna,  ynb_lilla/rosa ch/fuxia, 35 eu">
          <a:extLst>
            <a:ext uri="{FF2B5EF4-FFF2-40B4-BE49-F238E27FC236}">
              <a16:creationId xmlns:a16="http://schemas.microsoft.com/office/drawing/2014/main" xmlns="" id="{7E0DCE28-AD52-F405-B578-5A1806D9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20834149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273</xdr:row>
      <xdr:rowOff>114300</xdr:rowOff>
    </xdr:from>
    <xdr:to>
      <xdr:col>0</xdr:col>
      <xdr:colOff>962025</xdr:colOff>
      <xdr:row>278</xdr:row>
      <xdr:rowOff>228</xdr:rowOff>
    </xdr:to>
    <xdr:pic>
      <xdr:nvPicPr>
        <xdr:cNvPr id="1086" name="Immagine 1085" descr="Pinko Valentine Tronchetto Retina St, Stivali a metà Polpaccio Donna :  Amazon.it: Moda">
          <a:extLst>
            <a:ext uri="{FF2B5EF4-FFF2-40B4-BE49-F238E27FC236}">
              <a16:creationId xmlns:a16="http://schemas.microsoft.com/office/drawing/2014/main" xmlns="" id="{1C723DF5-7617-D01C-8614-F1F81079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691150"/>
          <a:ext cx="466725" cy="838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299</xdr:row>
      <xdr:rowOff>38099</xdr:rowOff>
    </xdr:from>
    <xdr:to>
      <xdr:col>0</xdr:col>
      <xdr:colOff>1162050</xdr:colOff>
      <xdr:row>299</xdr:row>
      <xdr:rowOff>900928</xdr:rowOff>
    </xdr:to>
    <xdr:pic>
      <xdr:nvPicPr>
        <xdr:cNvPr id="1087" name="Immagine 1086" descr="PINKO Pinko Tronchetti Vera Cruz 36 AI 21-22 BLKS1 1H20Y8 Y7KM Marrone">
          <a:extLst>
            <a:ext uri="{FF2B5EF4-FFF2-40B4-BE49-F238E27FC236}">
              <a16:creationId xmlns:a16="http://schemas.microsoft.com/office/drawing/2014/main" xmlns="" id="{77509A3C-D4BE-7517-706D-801C01A1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4606049"/>
          <a:ext cx="647700" cy="86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299</xdr:row>
      <xdr:rowOff>781050</xdr:rowOff>
    </xdr:from>
    <xdr:to>
      <xdr:col>0</xdr:col>
      <xdr:colOff>1085850</xdr:colOff>
      <xdr:row>301</xdr:row>
      <xdr:rowOff>29111</xdr:rowOff>
    </xdr:to>
    <xdr:pic>
      <xdr:nvPicPr>
        <xdr:cNvPr id="1091" name="Immagine 1090" descr="Pinko VIVALDI - Sandali con tacco - nero/bordeaux/ottanio ...">
          <a:extLst>
            <a:ext uri="{FF2B5EF4-FFF2-40B4-BE49-F238E27FC236}">
              <a16:creationId xmlns:a16="http://schemas.microsoft.com/office/drawing/2014/main" xmlns="" id="{4CD15287-C9B7-1112-49C5-E5F92548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5349000"/>
          <a:ext cx="752475" cy="108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301</xdr:row>
      <xdr:rowOff>76200</xdr:rowOff>
    </xdr:from>
    <xdr:to>
      <xdr:col>0</xdr:col>
      <xdr:colOff>1082325</xdr:colOff>
      <xdr:row>301</xdr:row>
      <xdr:rowOff>897000</xdr:rowOff>
    </xdr:to>
    <xdr:pic>
      <xdr:nvPicPr>
        <xdr:cNvPr id="1093" name="Immagine 1092" descr="PINKO Stivaletti Pinko Zafferano 1 Ankle Boot 1H214G A08L Nero">
          <a:extLst>
            <a:ext uri="{FF2B5EF4-FFF2-40B4-BE49-F238E27FC236}">
              <a16:creationId xmlns:a16="http://schemas.microsoft.com/office/drawing/2014/main" xmlns="" id="{FA27F583-EC00-D8FD-B1EF-95AFC6E9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6482475"/>
          <a:ext cx="615600" cy="8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301</xdr:row>
      <xdr:rowOff>1028700</xdr:rowOff>
    </xdr:from>
    <xdr:to>
      <xdr:col>0</xdr:col>
      <xdr:colOff>1040968</xdr:colOff>
      <xdr:row>302</xdr:row>
      <xdr:rowOff>952500</xdr:rowOff>
    </xdr:to>
    <xdr:pic>
      <xdr:nvPicPr>
        <xdr:cNvPr id="1094" name="Immagine 1093" descr="ANFIBIO - PINKO">
          <a:extLst>
            <a:ext uri="{FF2B5EF4-FFF2-40B4-BE49-F238E27FC236}">
              <a16:creationId xmlns:a16="http://schemas.microsoft.com/office/drawing/2014/main" xmlns="" id="{37B90DA1-C39E-4BAF-6094-E4E85A10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7434975"/>
          <a:ext cx="101239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1</xdr:row>
      <xdr:rowOff>38100</xdr:rowOff>
    </xdr:to>
    <xdr:pic>
      <xdr:nvPicPr>
        <xdr:cNvPr id="1096" name="Immagine 1095" descr="Pinko Logo and symbol, meaning, history, PNG, brand">
          <a:extLst>
            <a:ext uri="{FF2B5EF4-FFF2-40B4-BE49-F238E27FC236}">
              <a16:creationId xmlns:a16="http://schemas.microsoft.com/office/drawing/2014/main" xmlns="" id="{07BF2F37-F6A1-7CDF-1A83-78779375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tabSelected="1" zoomScale="70" zoomScaleNormal="70" workbookViewId="0">
      <selection activeCell="N1" sqref="N1"/>
    </sheetView>
  </sheetViews>
  <sheetFormatPr defaultColWidth="8.85546875" defaultRowHeight="15" x14ac:dyDescent="0.25"/>
  <cols>
    <col min="1" max="1" width="26.42578125" style="1" customWidth="1"/>
    <col min="2" max="2" width="21.28515625" style="1" customWidth="1"/>
    <col min="3" max="3" width="13.7109375" style="1" customWidth="1"/>
    <col min="4" max="4" width="19.42578125" style="1" customWidth="1"/>
    <col min="5" max="8" width="13.7109375" style="1" customWidth="1"/>
    <col min="9" max="9" width="13.7109375" style="3" customWidth="1"/>
    <col min="10" max="16384" width="8.85546875" style="1"/>
  </cols>
  <sheetData>
    <row r="1" spans="1:9" ht="138.75" customHeight="1" x14ac:dyDescent="0.25">
      <c r="A1"/>
    </row>
    <row r="2" spans="1:9" s="2" customFormat="1" ht="36.75" customHeight="1" x14ac:dyDescent="0.25">
      <c r="A2" s="20" t="s">
        <v>141</v>
      </c>
      <c r="B2" s="20" t="s">
        <v>0</v>
      </c>
      <c r="C2" s="20" t="s">
        <v>1</v>
      </c>
      <c r="D2" s="20" t="s">
        <v>8</v>
      </c>
      <c r="E2" s="20" t="s">
        <v>2</v>
      </c>
      <c r="F2" s="20" t="s">
        <v>9</v>
      </c>
      <c r="G2" s="20" t="s">
        <v>3</v>
      </c>
      <c r="H2" s="21" t="s">
        <v>4</v>
      </c>
      <c r="I2" s="22" t="s">
        <v>5</v>
      </c>
    </row>
    <row r="3" spans="1:9" ht="80.25" customHeight="1" thickBot="1" x14ac:dyDescent="0.3">
      <c r="A3" s="5"/>
      <c r="B3" s="16" t="s">
        <v>7</v>
      </c>
      <c r="C3" s="16" t="s">
        <v>6</v>
      </c>
      <c r="D3" s="16" t="s">
        <v>122</v>
      </c>
      <c r="E3" s="16" t="s">
        <v>54</v>
      </c>
      <c r="F3" s="16">
        <v>36</v>
      </c>
      <c r="G3" s="16">
        <v>2</v>
      </c>
      <c r="H3" s="17">
        <v>439</v>
      </c>
      <c r="I3" s="18">
        <f t="shared" ref="I3:I66" si="0">(G3*H3)</f>
        <v>878</v>
      </c>
    </row>
    <row r="4" spans="1:9" ht="39.75" customHeight="1" x14ac:dyDescent="0.25">
      <c r="A4" s="6"/>
      <c r="B4" s="16" t="s">
        <v>7</v>
      </c>
      <c r="C4" s="16" t="s">
        <v>6</v>
      </c>
      <c r="D4" s="16" t="s">
        <v>108</v>
      </c>
      <c r="E4" s="16" t="s">
        <v>27</v>
      </c>
      <c r="F4" s="16">
        <v>37</v>
      </c>
      <c r="G4" s="16">
        <v>2</v>
      </c>
      <c r="H4" s="17">
        <v>424</v>
      </c>
      <c r="I4" s="18">
        <f t="shared" si="0"/>
        <v>848</v>
      </c>
    </row>
    <row r="5" spans="1:9" ht="52.5" customHeight="1" thickBot="1" x14ac:dyDescent="0.3">
      <c r="A5" s="7"/>
      <c r="B5" s="16" t="s">
        <v>7</v>
      </c>
      <c r="C5" s="16" t="s">
        <v>6</v>
      </c>
      <c r="D5" s="16" t="s">
        <v>108</v>
      </c>
      <c r="E5" s="16" t="s">
        <v>27</v>
      </c>
      <c r="F5" s="16">
        <v>40</v>
      </c>
      <c r="G5" s="16">
        <v>1</v>
      </c>
      <c r="H5" s="17">
        <v>424</v>
      </c>
      <c r="I5" s="18">
        <f t="shared" si="0"/>
        <v>424</v>
      </c>
    </row>
    <row r="6" spans="1:9" ht="36" customHeight="1" x14ac:dyDescent="0.25">
      <c r="A6" s="6"/>
      <c r="B6" s="16" t="s">
        <v>7</v>
      </c>
      <c r="C6" s="16" t="s">
        <v>6</v>
      </c>
      <c r="D6" s="16" t="s">
        <v>134</v>
      </c>
      <c r="E6" s="16" t="s">
        <v>27</v>
      </c>
      <c r="F6" s="16">
        <v>36</v>
      </c>
      <c r="G6" s="16">
        <v>1</v>
      </c>
      <c r="H6" s="17">
        <v>242</v>
      </c>
      <c r="I6" s="18">
        <f t="shared" si="0"/>
        <v>242</v>
      </c>
    </row>
    <row r="7" spans="1:9" ht="32.25" customHeight="1" x14ac:dyDescent="0.25">
      <c r="A7" s="8"/>
      <c r="B7" s="16" t="s">
        <v>7</v>
      </c>
      <c r="C7" s="16" t="s">
        <v>6</v>
      </c>
      <c r="D7" s="16" t="s">
        <v>134</v>
      </c>
      <c r="E7" s="16" t="s">
        <v>27</v>
      </c>
      <c r="F7" s="16">
        <v>37</v>
      </c>
      <c r="G7" s="16">
        <v>1</v>
      </c>
      <c r="H7" s="17">
        <v>242</v>
      </c>
      <c r="I7" s="18">
        <f t="shared" si="0"/>
        <v>242</v>
      </c>
    </row>
    <row r="8" spans="1:9" ht="36.75" customHeight="1" thickBot="1" x14ac:dyDescent="0.3">
      <c r="A8" s="7"/>
      <c r="B8" s="16" t="s">
        <v>7</v>
      </c>
      <c r="C8" s="16" t="s">
        <v>6</v>
      </c>
      <c r="D8" s="16" t="s">
        <v>134</v>
      </c>
      <c r="E8" s="16" t="s">
        <v>27</v>
      </c>
      <c r="F8" s="16">
        <v>39</v>
      </c>
      <c r="G8" s="16">
        <v>2</v>
      </c>
      <c r="H8" s="17">
        <v>242</v>
      </c>
      <c r="I8" s="18">
        <f t="shared" si="0"/>
        <v>484</v>
      </c>
    </row>
    <row r="9" spans="1:9" ht="91.5" customHeight="1" thickBot="1" x14ac:dyDescent="0.3">
      <c r="A9" s="9"/>
      <c r="B9" s="16" t="s">
        <v>7</v>
      </c>
      <c r="C9" s="16" t="s">
        <v>6</v>
      </c>
      <c r="D9" s="16" t="s">
        <v>43</v>
      </c>
      <c r="E9" s="16" t="s">
        <v>15</v>
      </c>
      <c r="F9" s="16">
        <v>38</v>
      </c>
      <c r="G9" s="16">
        <v>1</v>
      </c>
      <c r="H9" s="19">
        <v>275</v>
      </c>
      <c r="I9" s="18">
        <f t="shared" si="0"/>
        <v>275</v>
      </c>
    </row>
    <row r="10" spans="1:9" ht="90" customHeight="1" thickBot="1" x14ac:dyDescent="0.3">
      <c r="B10" s="16" t="s">
        <v>7</v>
      </c>
      <c r="C10" s="16" t="s">
        <v>6</v>
      </c>
      <c r="D10" s="16" t="s">
        <v>90</v>
      </c>
      <c r="E10" s="16" t="s">
        <v>91</v>
      </c>
      <c r="F10" s="16">
        <v>37</v>
      </c>
      <c r="G10" s="16">
        <v>4</v>
      </c>
      <c r="H10" s="17">
        <v>534</v>
      </c>
      <c r="I10" s="18">
        <f t="shared" si="0"/>
        <v>2136</v>
      </c>
    </row>
    <row r="11" spans="1:9" ht="39" customHeight="1" x14ac:dyDescent="0.25">
      <c r="A11" s="6"/>
      <c r="B11" s="16" t="s">
        <v>7</v>
      </c>
      <c r="C11" s="16" t="s">
        <v>6</v>
      </c>
      <c r="D11" s="16" t="s">
        <v>56</v>
      </c>
      <c r="E11" s="16" t="s">
        <v>54</v>
      </c>
      <c r="F11" s="16">
        <v>36</v>
      </c>
      <c r="G11" s="16">
        <v>1</v>
      </c>
      <c r="H11" s="18">
        <v>715</v>
      </c>
      <c r="I11" s="18">
        <f t="shared" si="0"/>
        <v>715</v>
      </c>
    </row>
    <row r="12" spans="1:9" ht="62.25" customHeight="1" thickBot="1" x14ac:dyDescent="0.3">
      <c r="A12" s="7"/>
      <c r="B12" s="16" t="s">
        <v>7</v>
      </c>
      <c r="C12" s="16" t="s">
        <v>6</v>
      </c>
      <c r="D12" s="16" t="s">
        <v>56</v>
      </c>
      <c r="E12" s="16" t="s">
        <v>54</v>
      </c>
      <c r="F12" s="16">
        <v>39</v>
      </c>
      <c r="G12" s="16">
        <v>1</v>
      </c>
      <c r="H12" s="18">
        <v>715</v>
      </c>
      <c r="I12" s="18">
        <f t="shared" si="0"/>
        <v>715</v>
      </c>
    </row>
    <row r="13" spans="1:9" ht="34.5" customHeight="1" x14ac:dyDescent="0.25">
      <c r="A13" s="6"/>
      <c r="B13" s="16" t="s">
        <v>7</v>
      </c>
      <c r="C13" s="16" t="s">
        <v>6</v>
      </c>
      <c r="D13" s="16" t="s">
        <v>59</v>
      </c>
      <c r="E13" s="16" t="s">
        <v>15</v>
      </c>
      <c r="F13" s="16">
        <v>35</v>
      </c>
      <c r="G13" s="16">
        <v>1</v>
      </c>
      <c r="H13" s="18">
        <v>385</v>
      </c>
      <c r="I13" s="18">
        <f t="shared" si="0"/>
        <v>385</v>
      </c>
    </row>
    <row r="14" spans="1:9" ht="30" customHeight="1" x14ac:dyDescent="0.25">
      <c r="A14" s="8"/>
      <c r="B14" s="16" t="s">
        <v>7</v>
      </c>
      <c r="C14" s="16" t="s">
        <v>6</v>
      </c>
      <c r="D14" s="16" t="s">
        <v>59</v>
      </c>
      <c r="E14" s="16" t="s">
        <v>15</v>
      </c>
      <c r="F14" s="16">
        <v>37</v>
      </c>
      <c r="G14" s="16">
        <v>1</v>
      </c>
      <c r="H14" s="18">
        <v>385</v>
      </c>
      <c r="I14" s="18">
        <f t="shared" si="0"/>
        <v>385</v>
      </c>
    </row>
    <row r="15" spans="1:9" ht="28.5" customHeight="1" x14ac:dyDescent="0.25">
      <c r="A15" s="8"/>
      <c r="B15" s="16" t="s">
        <v>7</v>
      </c>
      <c r="C15" s="16" t="s">
        <v>6</v>
      </c>
      <c r="D15" s="16" t="s">
        <v>59</v>
      </c>
      <c r="E15" s="16" t="s">
        <v>15</v>
      </c>
      <c r="F15" s="16">
        <v>39</v>
      </c>
      <c r="G15" s="16">
        <v>2</v>
      </c>
      <c r="H15" s="18">
        <v>385</v>
      </c>
      <c r="I15" s="18">
        <f t="shared" si="0"/>
        <v>770</v>
      </c>
    </row>
    <row r="16" spans="1:9" ht="33.75" customHeight="1" thickBot="1" x14ac:dyDescent="0.3">
      <c r="A16" s="7"/>
      <c r="B16" s="16" t="s">
        <v>7</v>
      </c>
      <c r="C16" s="16" t="s">
        <v>6</v>
      </c>
      <c r="D16" s="16" t="s">
        <v>59</v>
      </c>
      <c r="E16" s="16" t="s">
        <v>15</v>
      </c>
      <c r="F16" s="16">
        <v>40</v>
      </c>
      <c r="G16" s="16">
        <v>4</v>
      </c>
      <c r="H16" s="18">
        <v>385</v>
      </c>
      <c r="I16" s="18">
        <f t="shared" si="0"/>
        <v>1540</v>
      </c>
    </row>
    <row r="17" spans="1:9" x14ac:dyDescent="0.25">
      <c r="A17" s="10"/>
      <c r="B17" s="16" t="s">
        <v>7</v>
      </c>
      <c r="C17" s="16" t="s">
        <v>6</v>
      </c>
      <c r="D17" s="16" t="s">
        <v>60</v>
      </c>
      <c r="E17" s="16" t="s">
        <v>15</v>
      </c>
      <c r="F17" s="16">
        <v>35</v>
      </c>
      <c r="G17" s="16">
        <v>3</v>
      </c>
      <c r="H17" s="18">
        <v>385</v>
      </c>
      <c r="I17" s="18">
        <f t="shared" si="0"/>
        <v>1155</v>
      </c>
    </row>
    <row r="18" spans="1:9" x14ac:dyDescent="0.25">
      <c r="A18" s="8"/>
      <c r="B18" s="16" t="s">
        <v>7</v>
      </c>
      <c r="C18" s="16" t="s">
        <v>6</v>
      </c>
      <c r="D18" s="16" t="s">
        <v>60</v>
      </c>
      <c r="E18" s="16" t="s">
        <v>15</v>
      </c>
      <c r="F18" s="16">
        <v>36</v>
      </c>
      <c r="G18" s="16">
        <v>3</v>
      </c>
      <c r="H18" s="18">
        <v>385</v>
      </c>
      <c r="I18" s="18">
        <f t="shared" si="0"/>
        <v>1155</v>
      </c>
    </row>
    <row r="19" spans="1:9" x14ac:dyDescent="0.25">
      <c r="A19"/>
      <c r="B19" s="16" t="s">
        <v>7</v>
      </c>
      <c r="C19" s="16" t="s">
        <v>6</v>
      </c>
      <c r="D19" s="16" t="s">
        <v>60</v>
      </c>
      <c r="E19" s="16" t="s">
        <v>15</v>
      </c>
      <c r="F19" s="16">
        <v>37</v>
      </c>
      <c r="G19" s="16">
        <v>1</v>
      </c>
      <c r="H19" s="18">
        <v>385</v>
      </c>
      <c r="I19" s="18">
        <f t="shared" si="0"/>
        <v>385</v>
      </c>
    </row>
    <row r="20" spans="1:9" x14ac:dyDescent="0.25">
      <c r="A20" s="8"/>
      <c r="B20" s="16" t="s">
        <v>7</v>
      </c>
      <c r="C20" s="16" t="s">
        <v>6</v>
      </c>
      <c r="D20" s="16" t="s">
        <v>60</v>
      </c>
      <c r="E20" s="16" t="s">
        <v>15</v>
      </c>
      <c r="F20" s="16">
        <v>38</v>
      </c>
      <c r="G20" s="16">
        <v>1</v>
      </c>
      <c r="H20" s="18">
        <v>385</v>
      </c>
      <c r="I20" s="18">
        <f t="shared" si="0"/>
        <v>385</v>
      </c>
    </row>
    <row r="21" spans="1:9" x14ac:dyDescent="0.25">
      <c r="A21" s="8"/>
      <c r="B21" s="16" t="s">
        <v>7</v>
      </c>
      <c r="C21" s="16" t="s">
        <v>6</v>
      </c>
      <c r="D21" s="16" t="s">
        <v>60</v>
      </c>
      <c r="E21" s="16" t="s">
        <v>15</v>
      </c>
      <c r="F21" s="16">
        <v>39</v>
      </c>
      <c r="G21" s="16">
        <v>1</v>
      </c>
      <c r="H21" s="18">
        <v>385</v>
      </c>
      <c r="I21" s="18">
        <f t="shared" si="0"/>
        <v>385</v>
      </c>
    </row>
    <row r="22" spans="1:9" ht="15.75" thickBot="1" x14ac:dyDescent="0.3">
      <c r="A22" s="7"/>
      <c r="B22" s="16" t="s">
        <v>7</v>
      </c>
      <c r="C22" s="16" t="s">
        <v>6</v>
      </c>
      <c r="D22" s="16" t="s">
        <v>60</v>
      </c>
      <c r="E22" s="16" t="s">
        <v>15</v>
      </c>
      <c r="F22" s="16">
        <v>41</v>
      </c>
      <c r="G22" s="16">
        <v>2</v>
      </c>
      <c r="H22" s="18">
        <v>385</v>
      </c>
      <c r="I22" s="18">
        <f t="shared" si="0"/>
        <v>770</v>
      </c>
    </row>
    <row r="23" spans="1:9" ht="100.5" customHeight="1" thickBot="1" x14ac:dyDescent="0.3">
      <c r="A23" s="9"/>
      <c r="B23" s="16" t="s">
        <v>7</v>
      </c>
      <c r="C23" s="16" t="s">
        <v>6</v>
      </c>
      <c r="D23" s="16" t="s">
        <v>61</v>
      </c>
      <c r="E23" s="16" t="s">
        <v>15</v>
      </c>
      <c r="F23" s="16">
        <v>35</v>
      </c>
      <c r="G23" s="16">
        <v>1</v>
      </c>
      <c r="H23" s="18">
        <v>385</v>
      </c>
      <c r="I23" s="18">
        <f t="shared" si="0"/>
        <v>385</v>
      </c>
    </row>
    <row r="24" spans="1:9" ht="27" customHeight="1" x14ac:dyDescent="0.25">
      <c r="A24" s="6"/>
      <c r="B24" s="16" t="s">
        <v>7</v>
      </c>
      <c r="C24" s="16" t="s">
        <v>6</v>
      </c>
      <c r="D24" s="16" t="s">
        <v>50</v>
      </c>
      <c r="E24" s="16" t="s">
        <v>15</v>
      </c>
      <c r="F24" s="16">
        <v>35</v>
      </c>
      <c r="G24" s="16">
        <v>1</v>
      </c>
      <c r="H24" s="18">
        <v>358</v>
      </c>
      <c r="I24" s="18">
        <f t="shared" si="0"/>
        <v>358</v>
      </c>
    </row>
    <row r="25" spans="1:9" ht="26.25" customHeight="1" x14ac:dyDescent="0.25">
      <c r="A25" s="11"/>
      <c r="B25" s="16" t="s">
        <v>7</v>
      </c>
      <c r="C25" s="16" t="s">
        <v>6</v>
      </c>
      <c r="D25" s="16" t="s">
        <v>50</v>
      </c>
      <c r="E25" s="16" t="s">
        <v>15</v>
      </c>
      <c r="F25" s="16">
        <v>36</v>
      </c>
      <c r="G25" s="16">
        <v>1</v>
      </c>
      <c r="H25" s="18">
        <v>358</v>
      </c>
      <c r="I25" s="18">
        <f t="shared" si="0"/>
        <v>358</v>
      </c>
    </row>
    <row r="26" spans="1:9" ht="27.75" customHeight="1" x14ac:dyDescent="0.25">
      <c r="A26" s="11"/>
      <c r="B26" s="16" t="s">
        <v>7</v>
      </c>
      <c r="C26" s="16" t="s">
        <v>6</v>
      </c>
      <c r="D26" s="16" t="s">
        <v>50</v>
      </c>
      <c r="E26" s="16" t="s">
        <v>15</v>
      </c>
      <c r="F26" s="16">
        <v>37</v>
      </c>
      <c r="G26" s="16">
        <v>1</v>
      </c>
      <c r="H26" s="18">
        <v>358</v>
      </c>
      <c r="I26" s="18">
        <f t="shared" si="0"/>
        <v>358</v>
      </c>
    </row>
    <row r="27" spans="1:9" ht="22.5" customHeight="1" x14ac:dyDescent="0.25">
      <c r="A27" s="8"/>
      <c r="B27" s="16" t="s">
        <v>7</v>
      </c>
      <c r="C27" s="16" t="s">
        <v>6</v>
      </c>
      <c r="D27" s="16" t="s">
        <v>50</v>
      </c>
      <c r="E27" s="16" t="s">
        <v>15</v>
      </c>
      <c r="F27" s="16">
        <v>38</v>
      </c>
      <c r="G27" s="16">
        <v>2</v>
      </c>
      <c r="H27" s="18">
        <v>358</v>
      </c>
      <c r="I27" s="18">
        <f t="shared" si="0"/>
        <v>716</v>
      </c>
    </row>
    <row r="28" spans="1:9" ht="33.75" customHeight="1" thickBot="1" x14ac:dyDescent="0.3">
      <c r="A28" s="7"/>
      <c r="B28" s="16" t="s">
        <v>7</v>
      </c>
      <c r="C28" s="16" t="s">
        <v>6</v>
      </c>
      <c r="D28" s="16" t="s">
        <v>50</v>
      </c>
      <c r="E28" s="16" t="s">
        <v>15</v>
      </c>
      <c r="F28" s="16">
        <v>39</v>
      </c>
      <c r="G28" s="16">
        <v>2</v>
      </c>
      <c r="H28" s="18">
        <v>358</v>
      </c>
      <c r="I28" s="18">
        <f t="shared" si="0"/>
        <v>716</v>
      </c>
    </row>
    <row r="29" spans="1:9" ht="27" customHeight="1" x14ac:dyDescent="0.25">
      <c r="A29" s="10"/>
      <c r="B29" s="16" t="s">
        <v>7</v>
      </c>
      <c r="C29" s="16" t="s">
        <v>6</v>
      </c>
      <c r="D29" s="16" t="s">
        <v>51</v>
      </c>
      <c r="E29" s="16" t="s">
        <v>15</v>
      </c>
      <c r="F29" s="16">
        <v>36</v>
      </c>
      <c r="G29" s="16">
        <v>3</v>
      </c>
      <c r="H29" s="18">
        <v>358</v>
      </c>
      <c r="I29" s="18">
        <f t="shared" si="0"/>
        <v>1074</v>
      </c>
    </row>
    <row r="30" spans="1:9" ht="30" customHeight="1" x14ac:dyDescent="0.25">
      <c r="A30"/>
      <c r="B30" s="16" t="s">
        <v>7</v>
      </c>
      <c r="C30" s="16" t="s">
        <v>6</v>
      </c>
      <c r="D30" s="16" t="s">
        <v>51</v>
      </c>
      <c r="E30" s="16" t="s">
        <v>15</v>
      </c>
      <c r="F30" s="16">
        <v>38</v>
      </c>
      <c r="G30" s="16">
        <v>1</v>
      </c>
      <c r="H30" s="18">
        <v>358</v>
      </c>
      <c r="I30" s="18">
        <f t="shared" si="0"/>
        <v>358</v>
      </c>
    </row>
    <row r="31" spans="1:9" ht="28.5" customHeight="1" x14ac:dyDescent="0.25">
      <c r="A31" s="8"/>
      <c r="B31" s="16" t="s">
        <v>7</v>
      </c>
      <c r="C31" s="16" t="s">
        <v>6</v>
      </c>
      <c r="D31" s="16" t="s">
        <v>51</v>
      </c>
      <c r="E31" s="16" t="s">
        <v>15</v>
      </c>
      <c r="F31" s="16">
        <v>39</v>
      </c>
      <c r="G31" s="16">
        <v>5</v>
      </c>
      <c r="H31" s="18">
        <v>358</v>
      </c>
      <c r="I31" s="18">
        <f t="shared" si="0"/>
        <v>1790</v>
      </c>
    </row>
    <row r="32" spans="1:9" ht="22.5" customHeight="1" x14ac:dyDescent="0.25">
      <c r="A32" s="8"/>
      <c r="B32" s="16" t="s">
        <v>7</v>
      </c>
      <c r="C32" s="16" t="s">
        <v>6</v>
      </c>
      <c r="D32" s="16" t="s">
        <v>51</v>
      </c>
      <c r="E32" s="16" t="s">
        <v>15</v>
      </c>
      <c r="F32" s="16">
        <v>40</v>
      </c>
      <c r="G32" s="16">
        <v>1</v>
      </c>
      <c r="H32" s="18">
        <v>358</v>
      </c>
      <c r="I32" s="18">
        <f t="shared" si="0"/>
        <v>358</v>
      </c>
    </row>
    <row r="33" spans="1:9" ht="23.25" customHeight="1" thickBot="1" x14ac:dyDescent="0.3">
      <c r="A33" s="7"/>
      <c r="B33" s="16" t="s">
        <v>7</v>
      </c>
      <c r="C33" s="16" t="s">
        <v>6</v>
      </c>
      <c r="D33" s="16" t="s">
        <v>51</v>
      </c>
      <c r="E33" s="16" t="s">
        <v>15</v>
      </c>
      <c r="F33" s="16">
        <v>41</v>
      </c>
      <c r="G33" s="16">
        <v>2</v>
      </c>
      <c r="H33" s="18">
        <v>358</v>
      </c>
      <c r="I33" s="18">
        <f t="shared" si="0"/>
        <v>716</v>
      </c>
    </row>
    <row r="34" spans="1:9" ht="102.75" customHeight="1" thickBot="1" x14ac:dyDescent="0.3">
      <c r="A34" s="9"/>
      <c r="B34" s="16" t="s">
        <v>7</v>
      </c>
      <c r="C34" s="16" t="s">
        <v>6</v>
      </c>
      <c r="D34" s="16" t="s">
        <v>135</v>
      </c>
      <c r="E34" s="16" t="s">
        <v>15</v>
      </c>
      <c r="F34" s="16">
        <v>40</v>
      </c>
      <c r="G34" s="16">
        <v>1</v>
      </c>
      <c r="H34" s="17">
        <v>285</v>
      </c>
      <c r="I34" s="18">
        <f t="shared" si="0"/>
        <v>285</v>
      </c>
    </row>
    <row r="35" spans="1:9" ht="32.25" customHeight="1" x14ac:dyDescent="0.25">
      <c r="A35"/>
      <c r="B35" s="16" t="s">
        <v>7</v>
      </c>
      <c r="C35" s="16" t="s">
        <v>6</v>
      </c>
      <c r="D35" s="16" t="s">
        <v>69</v>
      </c>
      <c r="E35" s="16" t="s">
        <v>19</v>
      </c>
      <c r="F35" s="16">
        <v>37</v>
      </c>
      <c r="G35" s="16">
        <v>2</v>
      </c>
      <c r="H35" s="17">
        <v>748</v>
      </c>
      <c r="I35" s="18">
        <f t="shared" si="0"/>
        <v>1496</v>
      </c>
    </row>
    <row r="36" spans="1:9" ht="30.75" customHeight="1" x14ac:dyDescent="0.25">
      <c r="A36" s="8"/>
      <c r="B36" s="16" t="s">
        <v>7</v>
      </c>
      <c r="C36" s="16" t="s">
        <v>6</v>
      </c>
      <c r="D36" s="16" t="s">
        <v>69</v>
      </c>
      <c r="E36" s="16" t="s">
        <v>19</v>
      </c>
      <c r="F36" s="16">
        <v>38</v>
      </c>
      <c r="G36" s="16">
        <v>2</v>
      </c>
      <c r="H36" s="17">
        <v>748</v>
      </c>
      <c r="I36" s="18">
        <f t="shared" si="0"/>
        <v>1496</v>
      </c>
    </row>
    <row r="37" spans="1:9" ht="27" customHeight="1" x14ac:dyDescent="0.25">
      <c r="A37" s="8"/>
      <c r="B37" s="16" t="s">
        <v>7</v>
      </c>
      <c r="C37" s="16" t="s">
        <v>6</v>
      </c>
      <c r="D37" s="16" t="s">
        <v>69</v>
      </c>
      <c r="E37" s="16" t="s">
        <v>19</v>
      </c>
      <c r="F37" s="16">
        <v>39</v>
      </c>
      <c r="G37" s="16">
        <v>2</v>
      </c>
      <c r="H37" s="17">
        <v>748</v>
      </c>
      <c r="I37" s="18">
        <f t="shared" si="0"/>
        <v>1496</v>
      </c>
    </row>
    <row r="38" spans="1:9" ht="24" customHeight="1" thickBot="1" x14ac:dyDescent="0.3">
      <c r="A38" s="7"/>
      <c r="B38" s="16" t="s">
        <v>7</v>
      </c>
      <c r="C38" s="16" t="s">
        <v>6</v>
      </c>
      <c r="D38" s="16" t="s">
        <v>69</v>
      </c>
      <c r="E38" s="16" t="s">
        <v>19</v>
      </c>
      <c r="F38" s="16">
        <v>40</v>
      </c>
      <c r="G38" s="16">
        <v>1</v>
      </c>
      <c r="H38" s="17">
        <v>748</v>
      </c>
      <c r="I38" s="18">
        <f t="shared" si="0"/>
        <v>748</v>
      </c>
    </row>
    <row r="39" spans="1:9" ht="29.25" customHeight="1" x14ac:dyDescent="0.25">
      <c r="A39"/>
      <c r="B39" s="16" t="s">
        <v>7</v>
      </c>
      <c r="C39" s="16" t="s">
        <v>6</v>
      </c>
      <c r="D39" s="16" t="s">
        <v>67</v>
      </c>
      <c r="E39" s="16" t="s">
        <v>27</v>
      </c>
      <c r="F39" s="16">
        <v>35</v>
      </c>
      <c r="G39" s="16">
        <v>1</v>
      </c>
      <c r="H39" s="17">
        <v>252</v>
      </c>
      <c r="I39" s="18">
        <f t="shared" si="0"/>
        <v>252</v>
      </c>
    </row>
    <row r="40" spans="1:9" ht="28.5" customHeight="1" x14ac:dyDescent="0.25">
      <c r="A40" s="8"/>
      <c r="B40" s="16" t="s">
        <v>7</v>
      </c>
      <c r="C40" s="16" t="s">
        <v>6</v>
      </c>
      <c r="D40" s="16" t="s">
        <v>67</v>
      </c>
      <c r="E40" s="16" t="s">
        <v>27</v>
      </c>
      <c r="F40" s="16">
        <v>37</v>
      </c>
      <c r="G40" s="16">
        <v>1</v>
      </c>
      <c r="H40" s="17">
        <v>252</v>
      </c>
      <c r="I40" s="18">
        <f t="shared" si="0"/>
        <v>252</v>
      </c>
    </row>
    <row r="41" spans="1:9" ht="35.25" customHeight="1" thickBot="1" x14ac:dyDescent="0.3">
      <c r="A41" s="7"/>
      <c r="B41" s="16" t="s">
        <v>7</v>
      </c>
      <c r="C41" s="16" t="s">
        <v>6</v>
      </c>
      <c r="D41" s="16" t="s">
        <v>67</v>
      </c>
      <c r="E41" s="16" t="s">
        <v>27</v>
      </c>
      <c r="F41" s="16">
        <v>41</v>
      </c>
      <c r="G41" s="16">
        <v>1</v>
      </c>
      <c r="H41" s="17">
        <v>252</v>
      </c>
      <c r="I41" s="18">
        <f t="shared" si="0"/>
        <v>252</v>
      </c>
    </row>
    <row r="42" spans="1:9" ht="67.5" customHeight="1" thickBot="1" x14ac:dyDescent="0.3">
      <c r="A42" s="12"/>
      <c r="B42" s="16" t="s">
        <v>7</v>
      </c>
      <c r="C42" s="16" t="s">
        <v>6</v>
      </c>
      <c r="D42" s="16" t="s">
        <v>83</v>
      </c>
      <c r="E42" s="16" t="s">
        <v>84</v>
      </c>
      <c r="F42" s="16">
        <v>40</v>
      </c>
      <c r="G42" s="16">
        <v>1</v>
      </c>
      <c r="H42" s="17">
        <v>644</v>
      </c>
      <c r="I42" s="18">
        <f t="shared" si="0"/>
        <v>644</v>
      </c>
    </row>
    <row r="43" spans="1:9" ht="88.5" customHeight="1" thickBot="1" x14ac:dyDescent="0.3">
      <c r="A43" s="9"/>
      <c r="B43" s="16" t="s">
        <v>7</v>
      </c>
      <c r="C43" s="16" t="s">
        <v>6</v>
      </c>
      <c r="D43" s="16" t="s">
        <v>129</v>
      </c>
      <c r="E43" s="16" t="s">
        <v>27</v>
      </c>
      <c r="F43" s="16">
        <v>39</v>
      </c>
      <c r="G43" s="16">
        <v>1</v>
      </c>
      <c r="H43" s="17">
        <v>385</v>
      </c>
      <c r="I43" s="18">
        <f t="shared" si="0"/>
        <v>385</v>
      </c>
    </row>
    <row r="44" spans="1:9" ht="100.5" customHeight="1" thickBot="1" x14ac:dyDescent="0.3">
      <c r="A44" s="9"/>
      <c r="B44" s="16" t="s">
        <v>7</v>
      </c>
      <c r="C44" s="16" t="s">
        <v>6</v>
      </c>
      <c r="D44" s="16" t="s">
        <v>94</v>
      </c>
      <c r="E44" s="16" t="s">
        <v>15</v>
      </c>
      <c r="F44" s="16">
        <v>37</v>
      </c>
      <c r="G44" s="16">
        <v>3</v>
      </c>
      <c r="H44" s="17">
        <v>468</v>
      </c>
      <c r="I44" s="18">
        <f t="shared" si="0"/>
        <v>1404</v>
      </c>
    </row>
    <row r="45" spans="1:9" ht="87.75" customHeight="1" thickBot="1" x14ac:dyDescent="0.3">
      <c r="A45" s="9"/>
      <c r="B45" s="16" t="s">
        <v>7</v>
      </c>
      <c r="C45" s="16" t="s">
        <v>6</v>
      </c>
      <c r="D45" s="16" t="s">
        <v>98</v>
      </c>
      <c r="E45" s="16" t="s">
        <v>11</v>
      </c>
      <c r="F45" s="16">
        <v>40</v>
      </c>
      <c r="G45" s="16">
        <v>1</v>
      </c>
      <c r="H45" s="17">
        <v>252</v>
      </c>
      <c r="I45" s="18">
        <f t="shared" si="0"/>
        <v>252</v>
      </c>
    </row>
    <row r="46" spans="1:9" ht="96.75" customHeight="1" thickBot="1" x14ac:dyDescent="0.3">
      <c r="A46" s="12"/>
      <c r="B46" s="16" t="s">
        <v>7</v>
      </c>
      <c r="C46" s="16" t="s">
        <v>6</v>
      </c>
      <c r="D46" s="16" t="s">
        <v>130</v>
      </c>
      <c r="E46" s="16" t="s">
        <v>27</v>
      </c>
      <c r="F46" s="16">
        <v>39</v>
      </c>
      <c r="G46" s="16">
        <v>1</v>
      </c>
      <c r="H46" s="17">
        <v>300</v>
      </c>
      <c r="I46" s="18">
        <f t="shared" si="0"/>
        <v>300</v>
      </c>
    </row>
    <row r="47" spans="1:9" ht="84" customHeight="1" thickBot="1" x14ac:dyDescent="0.3">
      <c r="A47" s="9"/>
      <c r="B47" s="16" t="s">
        <v>7</v>
      </c>
      <c r="C47" s="16" t="s">
        <v>6</v>
      </c>
      <c r="D47" s="16" t="s">
        <v>82</v>
      </c>
      <c r="E47" s="16" t="s">
        <v>54</v>
      </c>
      <c r="F47" s="16">
        <v>37</v>
      </c>
      <c r="G47" s="16">
        <v>1</v>
      </c>
      <c r="H47" s="17">
        <v>396</v>
      </c>
      <c r="I47" s="18">
        <f t="shared" si="0"/>
        <v>396</v>
      </c>
    </row>
    <row r="48" spans="1:9" ht="93" customHeight="1" thickBot="1" x14ac:dyDescent="0.3">
      <c r="A48" s="6"/>
      <c r="B48" s="16" t="s">
        <v>7</v>
      </c>
      <c r="C48" s="16" t="s">
        <v>6</v>
      </c>
      <c r="D48" s="16" t="s">
        <v>66</v>
      </c>
      <c r="E48" s="16" t="s">
        <v>15</v>
      </c>
      <c r="F48" s="16">
        <v>39</v>
      </c>
      <c r="G48" s="16">
        <v>1</v>
      </c>
      <c r="H48" s="17">
        <v>385</v>
      </c>
      <c r="I48" s="18">
        <f t="shared" si="0"/>
        <v>385</v>
      </c>
    </row>
    <row r="49" spans="1:9" ht="49.5" customHeight="1" x14ac:dyDescent="0.25">
      <c r="A49" s="6"/>
      <c r="B49" s="16" t="s">
        <v>7</v>
      </c>
      <c r="C49" s="16" t="s">
        <v>6</v>
      </c>
      <c r="D49" s="16" t="s">
        <v>138</v>
      </c>
      <c r="E49" s="16" t="s">
        <v>15</v>
      </c>
      <c r="F49" s="16">
        <v>39</v>
      </c>
      <c r="G49" s="16">
        <v>1</v>
      </c>
      <c r="H49" s="17">
        <v>270</v>
      </c>
      <c r="I49" s="18">
        <f t="shared" si="0"/>
        <v>270</v>
      </c>
    </row>
    <row r="50" spans="1:9" ht="27.75" customHeight="1" x14ac:dyDescent="0.25">
      <c r="A50" s="11"/>
      <c r="B50" s="16" t="s">
        <v>7</v>
      </c>
      <c r="C50" s="16" t="s">
        <v>6</v>
      </c>
      <c r="D50" s="16" t="s">
        <v>138</v>
      </c>
      <c r="E50" s="16" t="s">
        <v>15</v>
      </c>
      <c r="F50" s="16">
        <v>40</v>
      </c>
      <c r="G50" s="16">
        <v>1</v>
      </c>
      <c r="H50" s="17">
        <v>270</v>
      </c>
      <c r="I50" s="18">
        <f t="shared" si="0"/>
        <v>270</v>
      </c>
    </row>
    <row r="51" spans="1:9" ht="15.75" thickBot="1" x14ac:dyDescent="0.3">
      <c r="A51" s="7"/>
      <c r="B51" s="16" t="s">
        <v>7</v>
      </c>
      <c r="C51" s="16" t="s">
        <v>6</v>
      </c>
      <c r="D51" s="16" t="s">
        <v>139</v>
      </c>
      <c r="E51" s="16" t="s">
        <v>15</v>
      </c>
      <c r="F51" s="16">
        <v>41</v>
      </c>
      <c r="G51" s="16">
        <v>1</v>
      </c>
      <c r="H51" s="17">
        <v>270</v>
      </c>
      <c r="I51" s="18">
        <f t="shared" si="0"/>
        <v>270</v>
      </c>
    </row>
    <row r="52" spans="1:9" ht="102.75" customHeight="1" thickBot="1" x14ac:dyDescent="0.3">
      <c r="A52" s="9"/>
      <c r="B52" s="16" t="s">
        <v>7</v>
      </c>
      <c r="C52" s="16" t="s">
        <v>6</v>
      </c>
      <c r="D52" s="16" t="s">
        <v>55</v>
      </c>
      <c r="E52" s="16" t="s">
        <v>54</v>
      </c>
      <c r="F52" s="16">
        <v>36</v>
      </c>
      <c r="G52" s="16">
        <v>3</v>
      </c>
      <c r="H52" s="18">
        <v>435</v>
      </c>
      <c r="I52" s="18">
        <f t="shared" si="0"/>
        <v>1305</v>
      </c>
    </row>
    <row r="53" spans="1:9" ht="99.75" customHeight="1" thickBot="1" x14ac:dyDescent="0.3">
      <c r="A53" s="9"/>
      <c r="B53" s="16" t="s">
        <v>7</v>
      </c>
      <c r="C53" s="16" t="s">
        <v>6</v>
      </c>
      <c r="D53" s="16" t="s">
        <v>86</v>
      </c>
      <c r="E53" s="16" t="s">
        <v>54</v>
      </c>
      <c r="F53" s="16">
        <v>40</v>
      </c>
      <c r="G53" s="16">
        <v>2</v>
      </c>
      <c r="H53" s="17">
        <v>435</v>
      </c>
      <c r="I53" s="18">
        <f t="shared" si="0"/>
        <v>870</v>
      </c>
    </row>
    <row r="54" spans="1:9" ht="87" customHeight="1" thickBot="1" x14ac:dyDescent="0.3">
      <c r="A54" s="9"/>
      <c r="B54" s="16" t="s">
        <v>7</v>
      </c>
      <c r="C54" s="16" t="s">
        <v>6</v>
      </c>
      <c r="D54" s="16" t="s">
        <v>110</v>
      </c>
      <c r="E54" s="16" t="s">
        <v>27</v>
      </c>
      <c r="F54" s="16">
        <v>40</v>
      </c>
      <c r="G54" s="16">
        <v>2</v>
      </c>
      <c r="H54" s="17">
        <v>414</v>
      </c>
      <c r="I54" s="18">
        <f t="shared" si="0"/>
        <v>828</v>
      </c>
    </row>
    <row r="55" spans="1:9" x14ac:dyDescent="0.25">
      <c r="A55"/>
      <c r="B55" s="16" t="s">
        <v>7</v>
      </c>
      <c r="C55" s="16" t="s">
        <v>6</v>
      </c>
      <c r="D55" s="16" t="s">
        <v>52</v>
      </c>
      <c r="E55" s="16" t="s">
        <v>39</v>
      </c>
      <c r="F55" s="16">
        <v>35</v>
      </c>
      <c r="G55" s="16">
        <v>1</v>
      </c>
      <c r="H55" s="18">
        <v>215</v>
      </c>
      <c r="I55" s="18">
        <f t="shared" si="0"/>
        <v>215</v>
      </c>
    </row>
    <row r="56" spans="1:9" x14ac:dyDescent="0.25">
      <c r="A56" s="8"/>
      <c r="B56" s="16" t="s">
        <v>7</v>
      </c>
      <c r="C56" s="16" t="s">
        <v>6</v>
      </c>
      <c r="D56" s="16" t="s">
        <v>52</v>
      </c>
      <c r="E56" s="16" t="s">
        <v>39</v>
      </c>
      <c r="F56" s="16">
        <v>36</v>
      </c>
      <c r="G56" s="16">
        <v>1</v>
      </c>
      <c r="H56" s="18">
        <v>215</v>
      </c>
      <c r="I56" s="18">
        <f t="shared" si="0"/>
        <v>215</v>
      </c>
    </row>
    <row r="57" spans="1:9" x14ac:dyDescent="0.25">
      <c r="A57" s="8"/>
      <c r="B57" s="16" t="s">
        <v>7</v>
      </c>
      <c r="C57" s="16" t="s">
        <v>6</v>
      </c>
      <c r="D57" s="16" t="s">
        <v>52</v>
      </c>
      <c r="E57" s="16" t="s">
        <v>39</v>
      </c>
      <c r="F57" s="16">
        <v>37</v>
      </c>
      <c r="G57" s="16">
        <v>1</v>
      </c>
      <c r="H57" s="18">
        <v>215</v>
      </c>
      <c r="I57" s="18">
        <f t="shared" si="0"/>
        <v>215</v>
      </c>
    </row>
    <row r="58" spans="1:9" x14ac:dyDescent="0.25">
      <c r="A58" s="8"/>
      <c r="B58" s="16" t="s">
        <v>7</v>
      </c>
      <c r="C58" s="16" t="s">
        <v>6</v>
      </c>
      <c r="D58" s="16" t="s">
        <v>52</v>
      </c>
      <c r="E58" s="16" t="s">
        <v>39</v>
      </c>
      <c r="F58" s="16">
        <v>40</v>
      </c>
      <c r="G58" s="16">
        <v>1</v>
      </c>
      <c r="H58" s="18">
        <v>215</v>
      </c>
      <c r="I58" s="18">
        <f t="shared" si="0"/>
        <v>215</v>
      </c>
    </row>
    <row r="59" spans="1:9" ht="15.75" thickBot="1" x14ac:dyDescent="0.3">
      <c r="A59" s="7"/>
      <c r="B59" s="16" t="s">
        <v>7</v>
      </c>
      <c r="C59" s="16" t="s">
        <v>6</v>
      </c>
      <c r="D59" s="16" t="s">
        <v>52</v>
      </c>
      <c r="E59" s="16" t="s">
        <v>39</v>
      </c>
      <c r="F59" s="16">
        <v>41</v>
      </c>
      <c r="G59" s="16">
        <v>1</v>
      </c>
      <c r="H59" s="18">
        <v>215</v>
      </c>
      <c r="I59" s="18">
        <f t="shared" si="0"/>
        <v>215</v>
      </c>
    </row>
    <row r="60" spans="1:9" ht="33.75" customHeight="1" x14ac:dyDescent="0.25">
      <c r="A60"/>
      <c r="B60" s="16" t="s">
        <v>7</v>
      </c>
      <c r="C60" s="16" t="s">
        <v>6</v>
      </c>
      <c r="D60" s="16" t="s">
        <v>89</v>
      </c>
      <c r="E60" s="16" t="s">
        <v>27</v>
      </c>
      <c r="F60" s="16">
        <v>37</v>
      </c>
      <c r="G60" s="16">
        <v>2</v>
      </c>
      <c r="H60" s="17">
        <v>358</v>
      </c>
      <c r="I60" s="18">
        <f t="shared" si="0"/>
        <v>716</v>
      </c>
    </row>
    <row r="61" spans="1:9" ht="39.75" customHeight="1" thickBot="1" x14ac:dyDescent="0.3">
      <c r="A61" s="7"/>
      <c r="B61" s="16" t="s">
        <v>7</v>
      </c>
      <c r="C61" s="16" t="s">
        <v>6</v>
      </c>
      <c r="D61" s="16" t="s">
        <v>89</v>
      </c>
      <c r="E61" s="16" t="s">
        <v>27</v>
      </c>
      <c r="F61" s="16">
        <v>40</v>
      </c>
      <c r="G61" s="16">
        <v>1</v>
      </c>
      <c r="H61" s="17">
        <v>358</v>
      </c>
      <c r="I61" s="18">
        <f t="shared" si="0"/>
        <v>358</v>
      </c>
    </row>
    <row r="62" spans="1:9" ht="42" customHeight="1" x14ac:dyDescent="0.25">
      <c r="A62" s="10"/>
      <c r="B62" s="16" t="s">
        <v>7</v>
      </c>
      <c r="C62" s="16" t="s">
        <v>6</v>
      </c>
      <c r="D62" s="16" t="s">
        <v>65</v>
      </c>
      <c r="E62" s="16" t="s">
        <v>27</v>
      </c>
      <c r="F62" s="16">
        <v>35</v>
      </c>
      <c r="G62" s="16">
        <v>1</v>
      </c>
      <c r="H62" s="17">
        <v>275</v>
      </c>
      <c r="I62" s="18">
        <f t="shared" si="0"/>
        <v>275</v>
      </c>
    </row>
    <row r="63" spans="1:9" ht="54" customHeight="1" thickBot="1" x14ac:dyDescent="0.3">
      <c r="A63" s="7"/>
      <c r="B63" s="16" t="s">
        <v>7</v>
      </c>
      <c r="C63" s="16" t="s">
        <v>6</v>
      </c>
      <c r="D63" s="16" t="s">
        <v>65</v>
      </c>
      <c r="E63" s="16" t="s">
        <v>27</v>
      </c>
      <c r="F63" s="16">
        <v>40</v>
      </c>
      <c r="G63" s="16">
        <v>2</v>
      </c>
      <c r="H63" s="17">
        <v>275</v>
      </c>
      <c r="I63" s="18">
        <f t="shared" si="0"/>
        <v>550</v>
      </c>
    </row>
    <row r="64" spans="1:9" ht="61.5" customHeight="1" thickBot="1" x14ac:dyDescent="0.3">
      <c r="A64" s="12"/>
      <c r="B64" s="16" t="s">
        <v>7</v>
      </c>
      <c r="C64" s="16" t="s">
        <v>6</v>
      </c>
      <c r="D64" s="16" t="s">
        <v>126</v>
      </c>
      <c r="E64" s="16" t="s">
        <v>39</v>
      </c>
      <c r="F64" s="16">
        <v>40</v>
      </c>
      <c r="G64" s="16">
        <v>1</v>
      </c>
      <c r="H64" s="17">
        <v>248</v>
      </c>
      <c r="I64" s="18">
        <f t="shared" si="0"/>
        <v>248</v>
      </c>
    </row>
    <row r="65" spans="1:9" ht="57.75" customHeight="1" thickBot="1" x14ac:dyDescent="0.3">
      <c r="A65" s="12"/>
      <c r="B65" s="16" t="s">
        <v>7</v>
      </c>
      <c r="C65" s="16" t="s">
        <v>6</v>
      </c>
      <c r="D65" s="16" t="s">
        <v>72</v>
      </c>
      <c r="E65" s="16" t="s">
        <v>32</v>
      </c>
      <c r="F65" s="16">
        <v>40</v>
      </c>
      <c r="G65" s="16">
        <v>2</v>
      </c>
      <c r="H65" s="17">
        <v>250</v>
      </c>
      <c r="I65" s="18">
        <f t="shared" si="0"/>
        <v>500</v>
      </c>
    </row>
    <row r="66" spans="1:9" x14ac:dyDescent="0.25">
      <c r="A66"/>
      <c r="B66" s="16" t="s">
        <v>7</v>
      </c>
      <c r="C66" s="16" t="s">
        <v>6</v>
      </c>
      <c r="D66" s="16" t="s">
        <v>28</v>
      </c>
      <c r="E66" s="16" t="s">
        <v>27</v>
      </c>
      <c r="F66" s="16">
        <v>35</v>
      </c>
      <c r="G66" s="16">
        <v>2</v>
      </c>
      <c r="H66" s="19">
        <v>495</v>
      </c>
      <c r="I66" s="18">
        <f t="shared" si="0"/>
        <v>990</v>
      </c>
    </row>
    <row r="67" spans="1:9" x14ac:dyDescent="0.25">
      <c r="A67"/>
      <c r="B67" s="16" t="s">
        <v>7</v>
      </c>
      <c r="C67" s="16" t="s">
        <v>6</v>
      </c>
      <c r="D67" s="16" t="s">
        <v>28</v>
      </c>
      <c r="E67" s="16" t="s">
        <v>27</v>
      </c>
      <c r="F67" s="16">
        <v>36</v>
      </c>
      <c r="G67" s="16">
        <v>1</v>
      </c>
      <c r="H67" s="19">
        <v>495</v>
      </c>
      <c r="I67" s="18">
        <f t="shared" ref="I67:I130" si="1">(G67*H67)</f>
        <v>495</v>
      </c>
    </row>
    <row r="68" spans="1:9" x14ac:dyDescent="0.25">
      <c r="A68"/>
      <c r="B68" s="16" t="s">
        <v>7</v>
      </c>
      <c r="C68" s="16" t="s">
        <v>6</v>
      </c>
      <c r="D68" s="16" t="s">
        <v>28</v>
      </c>
      <c r="E68" s="16" t="s">
        <v>27</v>
      </c>
      <c r="F68" s="16">
        <v>37</v>
      </c>
      <c r="G68" s="16">
        <v>2</v>
      </c>
      <c r="H68" s="19">
        <v>495</v>
      </c>
      <c r="I68" s="18">
        <f t="shared" si="1"/>
        <v>990</v>
      </c>
    </row>
    <row r="69" spans="1:9" x14ac:dyDescent="0.25">
      <c r="A69" s="8"/>
      <c r="B69" s="16" t="s">
        <v>7</v>
      </c>
      <c r="C69" s="16" t="s">
        <v>6</v>
      </c>
      <c r="D69" s="16" t="s">
        <v>28</v>
      </c>
      <c r="E69" s="16" t="s">
        <v>27</v>
      </c>
      <c r="F69" s="16">
        <v>38</v>
      </c>
      <c r="G69" s="16">
        <v>1</v>
      </c>
      <c r="H69" s="19">
        <v>495</v>
      </c>
      <c r="I69" s="18">
        <f t="shared" si="1"/>
        <v>495</v>
      </c>
    </row>
    <row r="70" spans="1:9" ht="15.75" thickBot="1" x14ac:dyDescent="0.3">
      <c r="A70" s="7"/>
      <c r="B70" s="16" t="s">
        <v>7</v>
      </c>
      <c r="C70" s="16" t="s">
        <v>6</v>
      </c>
      <c r="D70" s="16" t="s">
        <v>28</v>
      </c>
      <c r="E70" s="16" t="s">
        <v>27</v>
      </c>
      <c r="F70" s="16">
        <v>41</v>
      </c>
      <c r="G70" s="16">
        <v>2</v>
      </c>
      <c r="H70" s="19">
        <v>495</v>
      </c>
      <c r="I70" s="18">
        <f t="shared" si="1"/>
        <v>990</v>
      </c>
    </row>
    <row r="71" spans="1:9" x14ac:dyDescent="0.25">
      <c r="A71"/>
      <c r="B71" s="16" t="s">
        <v>7</v>
      </c>
      <c r="C71" s="16" t="s">
        <v>6</v>
      </c>
      <c r="D71" s="16" t="s">
        <v>29</v>
      </c>
      <c r="E71" s="16" t="s">
        <v>27</v>
      </c>
      <c r="F71" s="16">
        <v>35</v>
      </c>
      <c r="G71" s="16">
        <v>3</v>
      </c>
      <c r="H71" s="19">
        <v>495</v>
      </c>
      <c r="I71" s="18">
        <f t="shared" si="1"/>
        <v>1485</v>
      </c>
    </row>
    <row r="72" spans="1:9" x14ac:dyDescent="0.25">
      <c r="A72" s="8"/>
      <c r="B72" s="16" t="s">
        <v>7</v>
      </c>
      <c r="C72" s="16" t="s">
        <v>6</v>
      </c>
      <c r="D72" s="16" t="s">
        <v>29</v>
      </c>
      <c r="E72" s="16" t="s">
        <v>27</v>
      </c>
      <c r="F72" s="16">
        <v>36</v>
      </c>
      <c r="G72" s="16">
        <v>2</v>
      </c>
      <c r="H72" s="19">
        <v>495</v>
      </c>
      <c r="I72" s="18">
        <f t="shared" si="1"/>
        <v>990</v>
      </c>
    </row>
    <row r="73" spans="1:9" x14ac:dyDescent="0.25">
      <c r="A73" s="8"/>
      <c r="B73" s="16" t="s">
        <v>7</v>
      </c>
      <c r="C73" s="16" t="s">
        <v>6</v>
      </c>
      <c r="D73" s="16" t="s">
        <v>29</v>
      </c>
      <c r="E73" s="16" t="s">
        <v>27</v>
      </c>
      <c r="F73" s="16">
        <v>37</v>
      </c>
      <c r="G73" s="16">
        <v>3</v>
      </c>
      <c r="H73" s="19">
        <v>495</v>
      </c>
      <c r="I73" s="18">
        <f t="shared" si="1"/>
        <v>1485</v>
      </c>
    </row>
    <row r="74" spans="1:9" x14ac:dyDescent="0.25">
      <c r="A74" s="8"/>
      <c r="B74" s="16" t="s">
        <v>7</v>
      </c>
      <c r="C74" s="16" t="s">
        <v>6</v>
      </c>
      <c r="D74" s="16" t="s">
        <v>29</v>
      </c>
      <c r="E74" s="16" t="s">
        <v>27</v>
      </c>
      <c r="F74" s="16">
        <v>38</v>
      </c>
      <c r="G74" s="16">
        <v>4</v>
      </c>
      <c r="H74" s="19">
        <v>495</v>
      </c>
      <c r="I74" s="18">
        <f t="shared" si="1"/>
        <v>1980</v>
      </c>
    </row>
    <row r="75" spans="1:9" x14ac:dyDescent="0.25">
      <c r="A75" s="8"/>
      <c r="B75" s="16" t="s">
        <v>7</v>
      </c>
      <c r="C75" s="16" t="s">
        <v>6</v>
      </c>
      <c r="D75" s="16" t="s">
        <v>29</v>
      </c>
      <c r="E75" s="16" t="s">
        <v>27</v>
      </c>
      <c r="F75" s="16">
        <v>39</v>
      </c>
      <c r="G75" s="16">
        <v>3</v>
      </c>
      <c r="H75" s="19">
        <v>495</v>
      </c>
      <c r="I75" s="18">
        <f t="shared" si="1"/>
        <v>1485</v>
      </c>
    </row>
    <row r="76" spans="1:9" x14ac:dyDescent="0.25">
      <c r="A76" s="8"/>
      <c r="B76" s="16" t="s">
        <v>7</v>
      </c>
      <c r="C76" s="16" t="s">
        <v>6</v>
      </c>
      <c r="D76" s="16" t="s">
        <v>29</v>
      </c>
      <c r="E76" s="16" t="s">
        <v>27</v>
      </c>
      <c r="F76" s="16">
        <v>40</v>
      </c>
      <c r="G76" s="16">
        <v>4</v>
      </c>
      <c r="H76" s="19">
        <v>495</v>
      </c>
      <c r="I76" s="18">
        <f t="shared" si="1"/>
        <v>1980</v>
      </c>
    </row>
    <row r="77" spans="1:9" ht="15.75" thickBot="1" x14ac:dyDescent="0.3">
      <c r="A77" s="7"/>
      <c r="B77" s="16" t="s">
        <v>7</v>
      </c>
      <c r="C77" s="16" t="s">
        <v>6</v>
      </c>
      <c r="D77" s="16" t="s">
        <v>29</v>
      </c>
      <c r="E77" s="16" t="s">
        <v>27</v>
      </c>
      <c r="F77" s="16">
        <v>41</v>
      </c>
      <c r="G77" s="16">
        <v>2</v>
      </c>
      <c r="H77" s="19">
        <v>495</v>
      </c>
      <c r="I77" s="18">
        <f t="shared" si="1"/>
        <v>990</v>
      </c>
    </row>
    <row r="78" spans="1:9" x14ac:dyDescent="0.25">
      <c r="A78"/>
      <c r="B78" s="16" t="s">
        <v>7</v>
      </c>
      <c r="C78" s="16" t="s">
        <v>6</v>
      </c>
      <c r="D78" s="16" t="s">
        <v>33</v>
      </c>
      <c r="E78" s="16" t="s">
        <v>32</v>
      </c>
      <c r="F78" s="16">
        <v>37</v>
      </c>
      <c r="G78" s="16">
        <v>1</v>
      </c>
      <c r="H78" s="17">
        <v>414</v>
      </c>
      <c r="I78" s="18">
        <f t="shared" si="1"/>
        <v>414</v>
      </c>
    </row>
    <row r="79" spans="1:9" x14ac:dyDescent="0.25">
      <c r="A79"/>
      <c r="B79" s="16" t="s">
        <v>7</v>
      </c>
      <c r="C79" s="16" t="s">
        <v>6</v>
      </c>
      <c r="D79" s="16" t="s">
        <v>33</v>
      </c>
      <c r="E79" s="16" t="s">
        <v>32</v>
      </c>
      <c r="F79" s="16">
        <v>36</v>
      </c>
      <c r="G79" s="16">
        <v>4</v>
      </c>
      <c r="H79" s="19">
        <v>358</v>
      </c>
      <c r="I79" s="18">
        <f t="shared" si="1"/>
        <v>1432</v>
      </c>
    </row>
    <row r="80" spans="1:9" x14ac:dyDescent="0.25">
      <c r="A80" s="8"/>
      <c r="B80" s="16" t="s">
        <v>7</v>
      </c>
      <c r="C80" s="16" t="s">
        <v>6</v>
      </c>
      <c r="D80" s="16" t="s">
        <v>33</v>
      </c>
      <c r="E80" s="16" t="s">
        <v>32</v>
      </c>
      <c r="F80" s="16">
        <v>37</v>
      </c>
      <c r="G80" s="16">
        <v>3</v>
      </c>
      <c r="H80" s="19">
        <v>358</v>
      </c>
      <c r="I80" s="18">
        <f t="shared" si="1"/>
        <v>1074</v>
      </c>
    </row>
    <row r="81" spans="1:9" x14ac:dyDescent="0.25">
      <c r="A81"/>
      <c r="B81" s="16" t="s">
        <v>7</v>
      </c>
      <c r="C81" s="16" t="s">
        <v>6</v>
      </c>
      <c r="D81" s="16" t="s">
        <v>33</v>
      </c>
      <c r="E81" s="16" t="s">
        <v>32</v>
      </c>
      <c r="F81" s="16">
        <v>38</v>
      </c>
      <c r="G81" s="16">
        <v>2</v>
      </c>
      <c r="H81" s="19">
        <v>358</v>
      </c>
      <c r="I81" s="18">
        <f t="shared" si="1"/>
        <v>716</v>
      </c>
    </row>
    <row r="82" spans="1:9" x14ac:dyDescent="0.25">
      <c r="A82" s="8"/>
      <c r="B82" s="16" t="s">
        <v>7</v>
      </c>
      <c r="C82" s="16" t="s">
        <v>6</v>
      </c>
      <c r="D82" s="16" t="s">
        <v>33</v>
      </c>
      <c r="E82" s="16" t="s">
        <v>32</v>
      </c>
      <c r="F82" s="16">
        <v>39</v>
      </c>
      <c r="G82" s="16">
        <v>5</v>
      </c>
      <c r="H82" s="19">
        <v>358</v>
      </c>
      <c r="I82" s="18">
        <f t="shared" si="1"/>
        <v>1790</v>
      </c>
    </row>
    <row r="83" spans="1:9" ht="15.75" thickBot="1" x14ac:dyDescent="0.3">
      <c r="A83" s="7"/>
      <c r="B83" s="16" t="s">
        <v>7</v>
      </c>
      <c r="C83" s="16" t="s">
        <v>6</v>
      </c>
      <c r="D83" s="16" t="s">
        <v>33</v>
      </c>
      <c r="E83" s="16" t="s">
        <v>32</v>
      </c>
      <c r="F83" s="16">
        <v>40</v>
      </c>
      <c r="G83" s="16">
        <v>2</v>
      </c>
      <c r="H83" s="19">
        <v>358</v>
      </c>
      <c r="I83" s="18">
        <f t="shared" si="1"/>
        <v>716</v>
      </c>
    </row>
    <row r="84" spans="1:9" ht="24.75" customHeight="1" x14ac:dyDescent="0.25">
      <c r="A84"/>
      <c r="B84" s="16" t="s">
        <v>7</v>
      </c>
      <c r="C84" s="16" t="s">
        <v>6</v>
      </c>
      <c r="D84" s="16" t="s">
        <v>36</v>
      </c>
      <c r="E84" s="16" t="s">
        <v>32</v>
      </c>
      <c r="F84" s="16">
        <v>35</v>
      </c>
      <c r="G84" s="16">
        <v>1</v>
      </c>
      <c r="H84" s="19">
        <v>358</v>
      </c>
      <c r="I84" s="18">
        <f t="shared" si="1"/>
        <v>358</v>
      </c>
    </row>
    <row r="85" spans="1:9" ht="24" customHeight="1" x14ac:dyDescent="0.25">
      <c r="A85" s="8"/>
      <c r="B85" s="16" t="s">
        <v>7</v>
      </c>
      <c r="C85" s="16" t="s">
        <v>6</v>
      </c>
      <c r="D85" s="16" t="s">
        <v>36</v>
      </c>
      <c r="E85" s="16" t="s">
        <v>32</v>
      </c>
      <c r="F85" s="16">
        <v>36</v>
      </c>
      <c r="G85" s="16">
        <v>1</v>
      </c>
      <c r="H85" s="19">
        <v>358</v>
      </c>
      <c r="I85" s="18">
        <f t="shared" si="1"/>
        <v>358</v>
      </c>
    </row>
    <row r="86" spans="1:9" ht="27.75" customHeight="1" x14ac:dyDescent="0.25">
      <c r="A86" s="8"/>
      <c r="B86" s="16" t="s">
        <v>7</v>
      </c>
      <c r="C86" s="16" t="s">
        <v>6</v>
      </c>
      <c r="D86" s="16" t="s">
        <v>36</v>
      </c>
      <c r="E86" s="16" t="s">
        <v>32</v>
      </c>
      <c r="F86" s="16">
        <v>37</v>
      </c>
      <c r="G86" s="16">
        <v>1</v>
      </c>
      <c r="H86" s="19">
        <v>358</v>
      </c>
      <c r="I86" s="18">
        <f t="shared" si="1"/>
        <v>358</v>
      </c>
    </row>
    <row r="87" spans="1:9" ht="31.5" customHeight="1" thickBot="1" x14ac:dyDescent="0.3">
      <c r="A87" s="7"/>
      <c r="B87" s="16" t="s">
        <v>7</v>
      </c>
      <c r="C87" s="16" t="s">
        <v>6</v>
      </c>
      <c r="D87" s="16" t="s">
        <v>36</v>
      </c>
      <c r="E87" s="16" t="s">
        <v>32</v>
      </c>
      <c r="F87" s="16">
        <v>40</v>
      </c>
      <c r="G87" s="16">
        <v>1</v>
      </c>
      <c r="H87" s="19">
        <v>358</v>
      </c>
      <c r="I87" s="18">
        <f t="shared" si="1"/>
        <v>358</v>
      </c>
    </row>
    <row r="88" spans="1:9" x14ac:dyDescent="0.25">
      <c r="A88" s="10"/>
      <c r="B88" s="16" t="s">
        <v>7</v>
      </c>
      <c r="C88" s="16" t="s">
        <v>6</v>
      </c>
      <c r="D88" s="16" t="s">
        <v>37</v>
      </c>
      <c r="E88" s="16" t="s">
        <v>32</v>
      </c>
      <c r="F88" s="16">
        <v>36</v>
      </c>
      <c r="G88" s="16">
        <v>7</v>
      </c>
      <c r="H88" s="19">
        <v>385</v>
      </c>
      <c r="I88" s="18">
        <f t="shared" si="1"/>
        <v>2695</v>
      </c>
    </row>
    <row r="89" spans="1:9" x14ac:dyDescent="0.25">
      <c r="A89" s="8"/>
      <c r="B89" s="16" t="s">
        <v>7</v>
      </c>
      <c r="C89" s="16" t="s">
        <v>6</v>
      </c>
      <c r="D89" s="16" t="s">
        <v>37</v>
      </c>
      <c r="E89" s="16" t="s">
        <v>32</v>
      </c>
      <c r="F89" s="16">
        <v>37</v>
      </c>
      <c r="G89" s="16">
        <v>2</v>
      </c>
      <c r="H89" s="19">
        <v>385</v>
      </c>
      <c r="I89" s="18">
        <f t="shared" si="1"/>
        <v>770</v>
      </c>
    </row>
    <row r="90" spans="1:9" x14ac:dyDescent="0.25">
      <c r="A90" s="8"/>
      <c r="B90" s="16" t="s">
        <v>7</v>
      </c>
      <c r="C90" s="16" t="s">
        <v>6</v>
      </c>
      <c r="D90" s="16" t="s">
        <v>37</v>
      </c>
      <c r="E90" s="16" t="s">
        <v>32</v>
      </c>
      <c r="F90" s="16">
        <v>39</v>
      </c>
      <c r="G90" s="16">
        <v>1</v>
      </c>
      <c r="H90" s="19">
        <v>385</v>
      </c>
      <c r="I90" s="18">
        <f t="shared" si="1"/>
        <v>385</v>
      </c>
    </row>
    <row r="91" spans="1:9" x14ac:dyDescent="0.25">
      <c r="A91" s="8"/>
      <c r="B91" s="16" t="s">
        <v>7</v>
      </c>
      <c r="C91" s="16" t="s">
        <v>6</v>
      </c>
      <c r="D91" s="16" t="s">
        <v>37</v>
      </c>
      <c r="E91" s="16" t="s">
        <v>32</v>
      </c>
      <c r="F91" s="16">
        <v>40</v>
      </c>
      <c r="G91" s="16">
        <v>2</v>
      </c>
      <c r="H91" s="19">
        <v>385</v>
      </c>
      <c r="I91" s="18">
        <f t="shared" si="1"/>
        <v>770</v>
      </c>
    </row>
    <row r="92" spans="1:9" ht="15.75" thickBot="1" x14ac:dyDescent="0.3">
      <c r="A92" s="7"/>
      <c r="B92" s="16" t="s">
        <v>7</v>
      </c>
      <c r="C92" s="16" t="s">
        <v>6</v>
      </c>
      <c r="D92" s="16" t="s">
        <v>37</v>
      </c>
      <c r="E92" s="16" t="s">
        <v>32</v>
      </c>
      <c r="F92" s="16">
        <v>41</v>
      </c>
      <c r="G92" s="16">
        <v>1</v>
      </c>
      <c r="H92" s="19">
        <v>385</v>
      </c>
      <c r="I92" s="18">
        <f t="shared" si="1"/>
        <v>385</v>
      </c>
    </row>
    <row r="93" spans="1:9" x14ac:dyDescent="0.25">
      <c r="A93" s="10"/>
      <c r="B93" s="16" t="s">
        <v>7</v>
      </c>
      <c r="C93" s="16" t="s">
        <v>6</v>
      </c>
      <c r="D93" s="16" t="s">
        <v>35</v>
      </c>
      <c r="E93" s="16" t="s">
        <v>32</v>
      </c>
      <c r="F93" s="16">
        <v>35</v>
      </c>
      <c r="G93" s="16">
        <v>3</v>
      </c>
      <c r="H93" s="19">
        <v>358</v>
      </c>
      <c r="I93" s="18">
        <f t="shared" si="1"/>
        <v>1074</v>
      </c>
    </row>
    <row r="94" spans="1:9" x14ac:dyDescent="0.25">
      <c r="A94" s="8"/>
      <c r="B94" s="16" t="s">
        <v>7</v>
      </c>
      <c r="C94" s="16" t="s">
        <v>6</v>
      </c>
      <c r="D94" s="16" t="s">
        <v>35</v>
      </c>
      <c r="E94" s="16" t="s">
        <v>32</v>
      </c>
      <c r="F94" s="16">
        <v>36</v>
      </c>
      <c r="G94" s="16">
        <v>1</v>
      </c>
      <c r="H94" s="19">
        <v>358</v>
      </c>
      <c r="I94" s="18">
        <f t="shared" si="1"/>
        <v>358</v>
      </c>
    </row>
    <row r="95" spans="1:9" ht="33" customHeight="1" x14ac:dyDescent="0.25">
      <c r="A95" s="8"/>
      <c r="B95" s="16" t="s">
        <v>7</v>
      </c>
      <c r="C95" s="16" t="s">
        <v>6</v>
      </c>
      <c r="D95" s="16" t="s">
        <v>35</v>
      </c>
      <c r="E95" s="16" t="s">
        <v>32</v>
      </c>
      <c r="F95" s="16">
        <v>38</v>
      </c>
      <c r="G95" s="16">
        <v>1</v>
      </c>
      <c r="H95" s="19">
        <v>358</v>
      </c>
      <c r="I95" s="18">
        <f t="shared" si="1"/>
        <v>358</v>
      </c>
    </row>
    <row r="96" spans="1:9" ht="29.25" customHeight="1" thickBot="1" x14ac:dyDescent="0.3">
      <c r="A96" s="7"/>
      <c r="B96" s="16" t="s">
        <v>7</v>
      </c>
      <c r="C96" s="16" t="s">
        <v>6</v>
      </c>
      <c r="D96" s="16" t="s">
        <v>35</v>
      </c>
      <c r="E96" s="16" t="s">
        <v>32</v>
      </c>
      <c r="F96" s="16">
        <v>40</v>
      </c>
      <c r="G96" s="16">
        <v>1</v>
      </c>
      <c r="H96" s="19">
        <v>358</v>
      </c>
      <c r="I96" s="18">
        <f t="shared" si="1"/>
        <v>358</v>
      </c>
    </row>
    <row r="97" spans="1:9" x14ac:dyDescent="0.25">
      <c r="A97"/>
      <c r="B97" s="16" t="s">
        <v>7</v>
      </c>
      <c r="C97" s="16" t="s">
        <v>6</v>
      </c>
      <c r="D97" s="16" t="s">
        <v>34</v>
      </c>
      <c r="E97" s="16" t="s">
        <v>32</v>
      </c>
      <c r="F97" s="16">
        <v>36</v>
      </c>
      <c r="G97" s="16">
        <v>1</v>
      </c>
      <c r="H97" s="19">
        <v>358</v>
      </c>
      <c r="I97" s="18">
        <f t="shared" si="1"/>
        <v>358</v>
      </c>
    </row>
    <row r="98" spans="1:9" x14ac:dyDescent="0.25">
      <c r="A98" s="8"/>
      <c r="B98" s="16" t="s">
        <v>7</v>
      </c>
      <c r="C98" s="16" t="s">
        <v>6</v>
      </c>
      <c r="D98" s="16" t="s">
        <v>34</v>
      </c>
      <c r="E98" s="16" t="s">
        <v>32</v>
      </c>
      <c r="F98" s="16">
        <v>37</v>
      </c>
      <c r="G98" s="16">
        <v>4</v>
      </c>
      <c r="H98" s="19">
        <v>358</v>
      </c>
      <c r="I98" s="18">
        <f t="shared" si="1"/>
        <v>1432</v>
      </c>
    </row>
    <row r="99" spans="1:9" x14ac:dyDescent="0.25">
      <c r="A99" s="8"/>
      <c r="B99" s="16" t="s">
        <v>7</v>
      </c>
      <c r="C99" s="16" t="s">
        <v>6</v>
      </c>
      <c r="D99" s="16" t="s">
        <v>34</v>
      </c>
      <c r="E99" s="16" t="s">
        <v>32</v>
      </c>
      <c r="F99" s="16">
        <v>38</v>
      </c>
      <c r="G99" s="16">
        <v>2</v>
      </c>
      <c r="H99" s="19">
        <v>358</v>
      </c>
      <c r="I99" s="18">
        <f t="shared" si="1"/>
        <v>716</v>
      </c>
    </row>
    <row r="100" spans="1:9" x14ac:dyDescent="0.25">
      <c r="A100" s="8"/>
      <c r="B100" s="16" t="s">
        <v>7</v>
      </c>
      <c r="C100" s="16" t="s">
        <v>6</v>
      </c>
      <c r="D100" s="16" t="s">
        <v>34</v>
      </c>
      <c r="E100" s="16" t="s">
        <v>32</v>
      </c>
      <c r="F100" s="16">
        <v>39</v>
      </c>
      <c r="G100" s="16">
        <v>2</v>
      </c>
      <c r="H100" s="19">
        <v>358</v>
      </c>
      <c r="I100" s="18">
        <f t="shared" si="1"/>
        <v>716</v>
      </c>
    </row>
    <row r="101" spans="1:9" x14ac:dyDescent="0.25">
      <c r="A101" s="8"/>
      <c r="B101" s="16" t="s">
        <v>7</v>
      </c>
      <c r="C101" s="16" t="s">
        <v>6</v>
      </c>
      <c r="D101" s="16" t="s">
        <v>34</v>
      </c>
      <c r="E101" s="16" t="s">
        <v>32</v>
      </c>
      <c r="F101" s="16">
        <v>40</v>
      </c>
      <c r="G101" s="16">
        <v>2</v>
      </c>
      <c r="H101" s="19">
        <v>358</v>
      </c>
      <c r="I101" s="18">
        <f t="shared" si="1"/>
        <v>716</v>
      </c>
    </row>
    <row r="102" spans="1:9" ht="15.75" thickBot="1" x14ac:dyDescent="0.3">
      <c r="A102" s="7"/>
      <c r="B102" s="16" t="s">
        <v>7</v>
      </c>
      <c r="C102" s="16" t="s">
        <v>6</v>
      </c>
      <c r="D102" s="16" t="s">
        <v>34</v>
      </c>
      <c r="E102" s="16" t="s">
        <v>32</v>
      </c>
      <c r="F102" s="16">
        <v>41</v>
      </c>
      <c r="G102" s="16">
        <v>1</v>
      </c>
      <c r="H102" s="19">
        <v>358</v>
      </c>
      <c r="I102" s="18">
        <f t="shared" si="1"/>
        <v>358</v>
      </c>
    </row>
    <row r="103" spans="1:9" ht="82.5" customHeight="1" thickBot="1" x14ac:dyDescent="0.3">
      <c r="A103" s="9"/>
      <c r="B103" s="16" t="s">
        <v>7</v>
      </c>
      <c r="C103" s="16" t="s">
        <v>6</v>
      </c>
      <c r="D103" s="16" t="s">
        <v>77</v>
      </c>
      <c r="E103" s="16" t="s">
        <v>19</v>
      </c>
      <c r="F103" s="16">
        <v>40</v>
      </c>
      <c r="G103" s="16">
        <v>1</v>
      </c>
      <c r="H103" s="17">
        <v>325</v>
      </c>
      <c r="I103" s="18">
        <f t="shared" si="1"/>
        <v>325</v>
      </c>
    </row>
    <row r="104" spans="1:9" ht="81" customHeight="1" thickBot="1" x14ac:dyDescent="0.3">
      <c r="A104" s="9"/>
      <c r="B104" s="16" t="s">
        <v>7</v>
      </c>
      <c r="C104" s="16" t="s">
        <v>6</v>
      </c>
      <c r="D104" s="16" t="s">
        <v>87</v>
      </c>
      <c r="E104" s="16" t="s">
        <v>54</v>
      </c>
      <c r="F104" s="16">
        <v>40</v>
      </c>
      <c r="G104" s="16">
        <v>1</v>
      </c>
      <c r="H104" s="17">
        <v>414</v>
      </c>
      <c r="I104" s="18">
        <f t="shared" si="1"/>
        <v>414</v>
      </c>
    </row>
    <row r="105" spans="1:9" ht="99.75" customHeight="1" thickBot="1" x14ac:dyDescent="0.3">
      <c r="A105" s="9"/>
      <c r="B105" s="16" t="s">
        <v>7</v>
      </c>
      <c r="C105" s="16" t="s">
        <v>6</v>
      </c>
      <c r="D105" s="16" t="s">
        <v>14</v>
      </c>
      <c r="E105" s="16" t="s">
        <v>11</v>
      </c>
      <c r="F105" s="16">
        <v>37</v>
      </c>
      <c r="G105" s="16">
        <v>1</v>
      </c>
      <c r="H105" s="19">
        <v>400</v>
      </c>
      <c r="I105" s="18">
        <f t="shared" si="1"/>
        <v>400</v>
      </c>
    </row>
    <row r="106" spans="1:9" ht="29.25" customHeight="1" x14ac:dyDescent="0.25">
      <c r="A106" s="6"/>
      <c r="B106" s="16" t="s">
        <v>7</v>
      </c>
      <c r="C106" s="16" t="s">
        <v>6</v>
      </c>
      <c r="D106" s="16" t="s">
        <v>6</v>
      </c>
      <c r="E106" s="16" t="s">
        <v>19</v>
      </c>
      <c r="F106" s="16">
        <v>37</v>
      </c>
      <c r="G106" s="16">
        <v>4</v>
      </c>
      <c r="H106" s="17">
        <v>255</v>
      </c>
      <c r="I106" s="18">
        <f t="shared" si="1"/>
        <v>1020</v>
      </c>
    </row>
    <row r="107" spans="1:9" ht="33.75" customHeight="1" x14ac:dyDescent="0.25">
      <c r="A107" s="8"/>
      <c r="B107" s="16" t="s">
        <v>7</v>
      </c>
      <c r="C107" s="16" t="s">
        <v>6</v>
      </c>
      <c r="D107" s="16" t="s">
        <v>6</v>
      </c>
      <c r="E107" s="16" t="s">
        <v>19</v>
      </c>
      <c r="F107" s="16">
        <v>38</v>
      </c>
      <c r="G107" s="16">
        <v>5</v>
      </c>
      <c r="H107" s="17">
        <v>255</v>
      </c>
      <c r="I107" s="18">
        <f t="shared" si="1"/>
        <v>1275</v>
      </c>
    </row>
    <row r="108" spans="1:9" ht="35.25" customHeight="1" thickBot="1" x14ac:dyDescent="0.3">
      <c r="A108" s="7"/>
      <c r="B108" s="16" t="s">
        <v>7</v>
      </c>
      <c r="C108" s="16" t="s">
        <v>6</v>
      </c>
      <c r="D108" s="16" t="s">
        <v>6</v>
      </c>
      <c r="E108" s="16" t="s">
        <v>19</v>
      </c>
      <c r="F108" s="16">
        <v>39</v>
      </c>
      <c r="G108" s="16">
        <v>2</v>
      </c>
      <c r="H108" s="17">
        <v>255</v>
      </c>
      <c r="I108" s="18">
        <f t="shared" si="1"/>
        <v>510</v>
      </c>
    </row>
    <row r="109" spans="1:9" ht="104.25" customHeight="1" thickBot="1" x14ac:dyDescent="0.3">
      <c r="A109" s="9"/>
      <c r="B109" s="16" t="s">
        <v>7</v>
      </c>
      <c r="C109" s="16" t="s">
        <v>6</v>
      </c>
      <c r="D109" s="16" t="s">
        <v>109</v>
      </c>
      <c r="E109" s="16" t="s">
        <v>54</v>
      </c>
      <c r="F109" s="16">
        <v>40</v>
      </c>
      <c r="G109" s="16">
        <v>1</v>
      </c>
      <c r="H109" s="17">
        <v>435</v>
      </c>
      <c r="I109" s="18">
        <f t="shared" si="1"/>
        <v>435</v>
      </c>
    </row>
    <row r="110" spans="1:9" ht="26.25" customHeight="1" x14ac:dyDescent="0.25">
      <c r="A110" s="10"/>
      <c r="B110" s="16" t="s">
        <v>7</v>
      </c>
      <c r="C110" s="16" t="s">
        <v>6</v>
      </c>
      <c r="D110" s="16" t="s">
        <v>45</v>
      </c>
      <c r="E110" s="16" t="s">
        <v>15</v>
      </c>
      <c r="F110" s="16">
        <v>36</v>
      </c>
      <c r="G110" s="16">
        <v>1</v>
      </c>
      <c r="H110" s="19">
        <v>215</v>
      </c>
      <c r="I110" s="18">
        <f t="shared" si="1"/>
        <v>215</v>
      </c>
    </row>
    <row r="111" spans="1:9" ht="23.25" customHeight="1" x14ac:dyDescent="0.25">
      <c r="A111"/>
      <c r="B111" s="16" t="s">
        <v>7</v>
      </c>
      <c r="C111" s="16" t="s">
        <v>6</v>
      </c>
      <c r="D111" s="16" t="s">
        <v>45</v>
      </c>
      <c r="E111" s="16" t="s">
        <v>15</v>
      </c>
      <c r="F111" s="16">
        <v>37</v>
      </c>
      <c r="G111" s="16">
        <v>5</v>
      </c>
      <c r="H111" s="19">
        <v>215</v>
      </c>
      <c r="I111" s="18">
        <f t="shared" si="1"/>
        <v>1075</v>
      </c>
    </row>
    <row r="112" spans="1:9" ht="30.75" customHeight="1" x14ac:dyDescent="0.25">
      <c r="A112" s="8"/>
      <c r="B112" s="16" t="s">
        <v>7</v>
      </c>
      <c r="C112" s="16" t="s">
        <v>6</v>
      </c>
      <c r="D112" s="16" t="s">
        <v>45</v>
      </c>
      <c r="E112" s="16" t="s">
        <v>15</v>
      </c>
      <c r="F112" s="16">
        <v>38</v>
      </c>
      <c r="G112" s="16">
        <v>1</v>
      </c>
      <c r="H112" s="19">
        <v>215</v>
      </c>
      <c r="I112" s="18">
        <f t="shared" si="1"/>
        <v>215</v>
      </c>
    </row>
    <row r="113" spans="1:9" ht="33.75" customHeight="1" thickBot="1" x14ac:dyDescent="0.3">
      <c r="A113" s="7"/>
      <c r="B113" s="16" t="s">
        <v>7</v>
      </c>
      <c r="C113" s="16" t="s">
        <v>6</v>
      </c>
      <c r="D113" s="16" t="s">
        <v>45</v>
      </c>
      <c r="E113" s="16" t="s">
        <v>15</v>
      </c>
      <c r="F113" s="16">
        <v>40</v>
      </c>
      <c r="G113" s="16">
        <v>1</v>
      </c>
      <c r="H113" s="19">
        <v>215</v>
      </c>
      <c r="I113" s="18">
        <f t="shared" si="1"/>
        <v>215</v>
      </c>
    </row>
    <row r="114" spans="1:9" ht="24" customHeight="1" x14ac:dyDescent="0.25">
      <c r="A114" s="10"/>
      <c r="B114" s="16" t="s">
        <v>7</v>
      </c>
      <c r="C114" s="16" t="s">
        <v>6</v>
      </c>
      <c r="D114" s="16" t="s">
        <v>46</v>
      </c>
      <c r="E114" s="16" t="s">
        <v>15</v>
      </c>
      <c r="F114" s="16">
        <v>36</v>
      </c>
      <c r="G114" s="16">
        <v>2</v>
      </c>
      <c r="H114" s="19">
        <v>215</v>
      </c>
      <c r="I114" s="18">
        <f t="shared" si="1"/>
        <v>430</v>
      </c>
    </row>
    <row r="115" spans="1:9" ht="21" customHeight="1" x14ac:dyDescent="0.25">
      <c r="A115"/>
      <c r="B115" s="16" t="s">
        <v>7</v>
      </c>
      <c r="C115" s="16" t="s">
        <v>6</v>
      </c>
      <c r="D115" s="16" t="s">
        <v>46</v>
      </c>
      <c r="E115" s="16" t="s">
        <v>15</v>
      </c>
      <c r="F115" s="16">
        <v>37</v>
      </c>
      <c r="G115" s="16">
        <v>3</v>
      </c>
      <c r="H115" s="19">
        <v>215</v>
      </c>
      <c r="I115" s="18">
        <f t="shared" si="1"/>
        <v>645</v>
      </c>
    </row>
    <row r="116" spans="1:9" ht="21" customHeight="1" x14ac:dyDescent="0.25">
      <c r="A116" s="8"/>
      <c r="B116" s="16" t="s">
        <v>7</v>
      </c>
      <c r="C116" s="16" t="s">
        <v>6</v>
      </c>
      <c r="D116" s="16" t="s">
        <v>46</v>
      </c>
      <c r="E116" s="16" t="s">
        <v>15</v>
      </c>
      <c r="F116" s="16">
        <v>38</v>
      </c>
      <c r="G116" s="16">
        <v>3</v>
      </c>
      <c r="H116" s="18">
        <v>215</v>
      </c>
      <c r="I116" s="18">
        <f t="shared" si="1"/>
        <v>645</v>
      </c>
    </row>
    <row r="117" spans="1:9" ht="24" customHeight="1" thickBot="1" x14ac:dyDescent="0.3">
      <c r="A117" s="7"/>
      <c r="B117" s="16" t="s">
        <v>7</v>
      </c>
      <c r="C117" s="16" t="s">
        <v>6</v>
      </c>
      <c r="D117" s="16" t="s">
        <v>46</v>
      </c>
      <c r="E117" s="16" t="s">
        <v>15</v>
      </c>
      <c r="F117" s="16">
        <v>41</v>
      </c>
      <c r="G117" s="16">
        <v>1</v>
      </c>
      <c r="H117" s="18">
        <v>215</v>
      </c>
      <c r="I117" s="18">
        <f t="shared" si="1"/>
        <v>215</v>
      </c>
    </row>
    <row r="118" spans="1:9" ht="89.25" customHeight="1" thickBot="1" x14ac:dyDescent="0.3">
      <c r="A118" s="9"/>
      <c r="B118" s="16" t="s">
        <v>7</v>
      </c>
      <c r="C118" s="16" t="s">
        <v>6</v>
      </c>
      <c r="D118" s="16" t="s">
        <v>79</v>
      </c>
      <c r="E118" s="16" t="s">
        <v>19</v>
      </c>
      <c r="F118" s="16">
        <v>40</v>
      </c>
      <c r="G118" s="16">
        <v>1</v>
      </c>
      <c r="H118" s="17">
        <v>358</v>
      </c>
      <c r="I118" s="18">
        <f t="shared" si="1"/>
        <v>358</v>
      </c>
    </row>
    <row r="119" spans="1:9" ht="27" customHeight="1" x14ac:dyDescent="0.25">
      <c r="A119"/>
      <c r="B119" s="16" t="s">
        <v>7</v>
      </c>
      <c r="C119" s="16" t="s">
        <v>6</v>
      </c>
      <c r="D119" s="16" t="s">
        <v>25</v>
      </c>
      <c r="E119" s="16" t="s">
        <v>15</v>
      </c>
      <c r="F119" s="16">
        <v>39</v>
      </c>
      <c r="G119" s="16">
        <v>1</v>
      </c>
      <c r="H119" s="19">
        <v>385</v>
      </c>
      <c r="I119" s="18">
        <f t="shared" si="1"/>
        <v>385</v>
      </c>
    </row>
    <row r="120" spans="1:9" ht="30.75" customHeight="1" x14ac:dyDescent="0.25">
      <c r="A120" s="8"/>
      <c r="B120" s="16" t="s">
        <v>7</v>
      </c>
      <c r="C120" s="16" t="s">
        <v>6</v>
      </c>
      <c r="D120" s="16" t="s">
        <v>25</v>
      </c>
      <c r="E120" s="16" t="s">
        <v>15</v>
      </c>
      <c r="F120" s="16">
        <v>40</v>
      </c>
      <c r="G120" s="16">
        <v>1</v>
      </c>
      <c r="H120" s="19">
        <v>385</v>
      </c>
      <c r="I120" s="18">
        <f t="shared" si="1"/>
        <v>385</v>
      </c>
    </row>
    <row r="121" spans="1:9" ht="39.75" customHeight="1" thickBot="1" x14ac:dyDescent="0.3">
      <c r="A121" s="7"/>
      <c r="B121" s="16" t="s">
        <v>7</v>
      </c>
      <c r="C121" s="16" t="s">
        <v>6</v>
      </c>
      <c r="D121" s="16" t="s">
        <v>25</v>
      </c>
      <c r="E121" s="16" t="s">
        <v>15</v>
      </c>
      <c r="F121" s="16">
        <v>41</v>
      </c>
      <c r="G121" s="16">
        <v>2</v>
      </c>
      <c r="H121" s="19">
        <v>385</v>
      </c>
      <c r="I121" s="18">
        <f t="shared" si="1"/>
        <v>770</v>
      </c>
    </row>
    <row r="122" spans="1:9" x14ac:dyDescent="0.25">
      <c r="A122"/>
      <c r="B122" s="16" t="s">
        <v>7</v>
      </c>
      <c r="C122" s="16" t="s">
        <v>6</v>
      </c>
      <c r="D122" s="16" t="s">
        <v>26</v>
      </c>
      <c r="E122" s="16" t="s">
        <v>15</v>
      </c>
      <c r="F122" s="16">
        <v>37</v>
      </c>
      <c r="G122" s="16">
        <v>1</v>
      </c>
      <c r="H122" s="19">
        <v>385</v>
      </c>
      <c r="I122" s="18">
        <f t="shared" si="1"/>
        <v>385</v>
      </c>
    </row>
    <row r="123" spans="1:9" x14ac:dyDescent="0.25">
      <c r="A123" s="8"/>
      <c r="B123" s="16" t="s">
        <v>7</v>
      </c>
      <c r="C123" s="16" t="s">
        <v>6</v>
      </c>
      <c r="D123" s="16" t="s">
        <v>26</v>
      </c>
      <c r="E123" s="16" t="s">
        <v>15</v>
      </c>
      <c r="F123" s="16">
        <v>38</v>
      </c>
      <c r="G123" s="16">
        <v>1</v>
      </c>
      <c r="H123" s="19">
        <v>385</v>
      </c>
      <c r="I123" s="18">
        <f t="shared" si="1"/>
        <v>385</v>
      </c>
    </row>
    <row r="124" spans="1:9" x14ac:dyDescent="0.25">
      <c r="A124" s="8"/>
      <c r="B124" s="16" t="s">
        <v>7</v>
      </c>
      <c r="C124" s="16" t="s">
        <v>6</v>
      </c>
      <c r="D124" s="16" t="s">
        <v>26</v>
      </c>
      <c r="E124" s="16" t="s">
        <v>15</v>
      </c>
      <c r="F124" s="16">
        <v>39</v>
      </c>
      <c r="G124" s="16">
        <v>2</v>
      </c>
      <c r="H124" s="19">
        <v>385</v>
      </c>
      <c r="I124" s="18">
        <f t="shared" si="1"/>
        <v>770</v>
      </c>
    </row>
    <row r="125" spans="1:9" x14ac:dyDescent="0.25">
      <c r="A125" s="8"/>
      <c r="B125" s="16" t="s">
        <v>7</v>
      </c>
      <c r="C125" s="16" t="s">
        <v>6</v>
      </c>
      <c r="D125" s="16" t="s">
        <v>26</v>
      </c>
      <c r="E125" s="16" t="s">
        <v>15</v>
      </c>
      <c r="F125" s="16">
        <v>40</v>
      </c>
      <c r="G125" s="16">
        <v>2</v>
      </c>
      <c r="H125" s="19">
        <v>385</v>
      </c>
      <c r="I125" s="18">
        <f t="shared" si="1"/>
        <v>770</v>
      </c>
    </row>
    <row r="126" spans="1:9" ht="15.75" thickBot="1" x14ac:dyDescent="0.3">
      <c r="A126" s="7"/>
      <c r="B126" s="16" t="s">
        <v>7</v>
      </c>
      <c r="C126" s="16" t="s">
        <v>6</v>
      </c>
      <c r="D126" s="16" t="s">
        <v>26</v>
      </c>
      <c r="E126" s="16" t="s">
        <v>15</v>
      </c>
      <c r="F126" s="16">
        <v>41</v>
      </c>
      <c r="G126" s="16">
        <v>1</v>
      </c>
      <c r="H126" s="19">
        <v>385</v>
      </c>
      <c r="I126" s="18">
        <f t="shared" si="1"/>
        <v>385</v>
      </c>
    </row>
    <row r="127" spans="1:9" ht="85.5" customHeight="1" thickBot="1" x14ac:dyDescent="0.3">
      <c r="A127" s="9"/>
      <c r="B127" s="16" t="s">
        <v>7</v>
      </c>
      <c r="C127" s="16" t="s">
        <v>6</v>
      </c>
      <c r="D127" s="16" t="s">
        <v>44</v>
      </c>
      <c r="E127" s="16" t="s">
        <v>15</v>
      </c>
      <c r="F127" s="16">
        <v>36</v>
      </c>
      <c r="G127" s="16">
        <v>1</v>
      </c>
      <c r="H127" s="19">
        <v>435</v>
      </c>
      <c r="I127" s="18">
        <f t="shared" si="1"/>
        <v>435</v>
      </c>
    </row>
    <row r="128" spans="1:9" ht="87" customHeight="1" thickBot="1" x14ac:dyDescent="0.3">
      <c r="A128" s="9"/>
      <c r="B128" s="16" t="s">
        <v>7</v>
      </c>
      <c r="C128" s="16" t="s">
        <v>6</v>
      </c>
      <c r="D128" s="16" t="s">
        <v>133</v>
      </c>
      <c r="E128" s="16" t="s">
        <v>39</v>
      </c>
      <c r="F128" s="16">
        <v>40</v>
      </c>
      <c r="G128" s="16">
        <v>2</v>
      </c>
      <c r="H128" s="17">
        <v>242</v>
      </c>
      <c r="I128" s="18">
        <f t="shared" si="1"/>
        <v>484</v>
      </c>
    </row>
    <row r="129" spans="1:14" ht="41.25" customHeight="1" x14ac:dyDescent="0.25">
      <c r="A129"/>
      <c r="B129" s="16" t="s">
        <v>7</v>
      </c>
      <c r="C129" s="16" t="s">
        <v>6</v>
      </c>
      <c r="D129" s="16" t="s">
        <v>96</v>
      </c>
      <c r="E129" s="16" t="s">
        <v>11</v>
      </c>
      <c r="F129" s="16">
        <v>37</v>
      </c>
      <c r="G129" s="16">
        <v>2</v>
      </c>
      <c r="H129" s="17">
        <v>208</v>
      </c>
      <c r="I129" s="18">
        <f t="shared" si="1"/>
        <v>416</v>
      </c>
    </row>
    <row r="130" spans="1:14" ht="57" customHeight="1" thickBot="1" x14ac:dyDescent="0.3">
      <c r="A130" s="13"/>
      <c r="B130" s="16" t="s">
        <v>7</v>
      </c>
      <c r="C130" s="16" t="s">
        <v>6</v>
      </c>
      <c r="D130" s="16" t="s">
        <v>96</v>
      </c>
      <c r="E130" s="16" t="s">
        <v>11</v>
      </c>
      <c r="F130" s="16">
        <v>40</v>
      </c>
      <c r="G130" s="16">
        <v>1</v>
      </c>
      <c r="H130" s="17">
        <v>208</v>
      </c>
      <c r="I130" s="18">
        <f t="shared" si="1"/>
        <v>208</v>
      </c>
    </row>
    <row r="131" spans="1:14" ht="101.25" customHeight="1" thickBot="1" x14ac:dyDescent="0.3">
      <c r="A131" s="9"/>
      <c r="B131" s="16" t="s">
        <v>7</v>
      </c>
      <c r="C131" s="16" t="s">
        <v>6</v>
      </c>
      <c r="D131" s="16" t="s">
        <v>97</v>
      </c>
      <c r="E131" s="16" t="s">
        <v>11</v>
      </c>
      <c r="F131" s="16">
        <v>40</v>
      </c>
      <c r="G131" s="16">
        <v>1</v>
      </c>
      <c r="H131" s="17">
        <v>270</v>
      </c>
      <c r="I131" s="18">
        <f t="shared" ref="I131:I194" si="2">(G131*H131)</f>
        <v>270</v>
      </c>
    </row>
    <row r="132" spans="1:14" ht="83.25" customHeight="1" thickBot="1" x14ac:dyDescent="0.3">
      <c r="A132" s="9"/>
      <c r="B132" s="16" t="s">
        <v>7</v>
      </c>
      <c r="C132" s="16" t="s">
        <v>6</v>
      </c>
      <c r="D132" s="16" t="s">
        <v>10</v>
      </c>
      <c r="E132" s="16" t="s">
        <v>11</v>
      </c>
      <c r="F132" s="16">
        <v>40</v>
      </c>
      <c r="G132" s="16">
        <v>2</v>
      </c>
      <c r="H132" s="19">
        <v>290</v>
      </c>
      <c r="I132" s="18">
        <f t="shared" si="2"/>
        <v>580</v>
      </c>
      <c r="N132" s="4"/>
    </row>
    <row r="133" spans="1:14" ht="37.5" customHeight="1" x14ac:dyDescent="0.25">
      <c r="A133" s="6"/>
      <c r="B133" s="16" t="s">
        <v>7</v>
      </c>
      <c r="C133" s="16" t="s">
        <v>6</v>
      </c>
      <c r="D133" s="16" t="s">
        <v>125</v>
      </c>
      <c r="E133" s="16" t="s">
        <v>15</v>
      </c>
      <c r="F133" s="16">
        <v>37</v>
      </c>
      <c r="G133" s="16">
        <v>8</v>
      </c>
      <c r="H133" s="17">
        <v>362</v>
      </c>
      <c r="I133" s="18">
        <f t="shared" si="2"/>
        <v>2896</v>
      </c>
    </row>
    <row r="134" spans="1:14" ht="36.75" customHeight="1" x14ac:dyDescent="0.25">
      <c r="A134" s="11"/>
      <c r="B134" s="16" t="s">
        <v>7</v>
      </c>
      <c r="C134" s="16" t="s">
        <v>6</v>
      </c>
      <c r="D134" s="16" t="s">
        <v>125</v>
      </c>
      <c r="E134" s="16" t="s">
        <v>15</v>
      </c>
      <c r="F134" s="16">
        <v>39</v>
      </c>
      <c r="G134" s="16">
        <v>1</v>
      </c>
      <c r="H134" s="17">
        <v>362</v>
      </c>
      <c r="I134" s="18">
        <f t="shared" si="2"/>
        <v>362</v>
      </c>
    </row>
    <row r="135" spans="1:14" ht="39" customHeight="1" thickBot="1" x14ac:dyDescent="0.3">
      <c r="A135" s="7"/>
      <c r="B135" s="16" t="s">
        <v>7</v>
      </c>
      <c r="C135" s="16" t="s">
        <v>6</v>
      </c>
      <c r="D135" s="16" t="s">
        <v>125</v>
      </c>
      <c r="E135" s="16" t="s">
        <v>15</v>
      </c>
      <c r="F135" s="16">
        <v>40</v>
      </c>
      <c r="G135" s="16">
        <v>2</v>
      </c>
      <c r="H135" s="17">
        <v>362</v>
      </c>
      <c r="I135" s="18">
        <f t="shared" si="2"/>
        <v>724</v>
      </c>
    </row>
    <row r="136" spans="1:14" ht="86.25" customHeight="1" thickBot="1" x14ac:dyDescent="0.3">
      <c r="A136" s="9"/>
      <c r="B136" s="16" t="s">
        <v>7</v>
      </c>
      <c r="C136" s="16" t="s">
        <v>6</v>
      </c>
      <c r="D136" s="16" t="s">
        <v>127</v>
      </c>
      <c r="E136" s="16" t="s">
        <v>15</v>
      </c>
      <c r="F136" s="16">
        <v>40</v>
      </c>
      <c r="G136" s="16">
        <v>2</v>
      </c>
      <c r="H136" s="17">
        <v>300</v>
      </c>
      <c r="I136" s="18">
        <f t="shared" si="2"/>
        <v>600</v>
      </c>
    </row>
    <row r="137" spans="1:14" ht="63.75" customHeight="1" thickBot="1" x14ac:dyDescent="0.3">
      <c r="A137" s="12"/>
      <c r="B137" s="16" t="s">
        <v>7</v>
      </c>
      <c r="C137" s="16" t="s">
        <v>6</v>
      </c>
      <c r="D137" s="16" t="s">
        <v>63</v>
      </c>
      <c r="E137" s="16" t="s">
        <v>27</v>
      </c>
      <c r="F137" s="16">
        <v>37</v>
      </c>
      <c r="G137" s="16">
        <v>1</v>
      </c>
      <c r="H137" s="17">
        <v>300</v>
      </c>
      <c r="I137" s="18">
        <f t="shared" si="2"/>
        <v>300</v>
      </c>
    </row>
    <row r="138" spans="1:14" ht="60" customHeight="1" thickBot="1" x14ac:dyDescent="0.3">
      <c r="A138" s="12"/>
      <c r="B138" s="16" t="s">
        <v>7</v>
      </c>
      <c r="C138" s="16" t="s">
        <v>6</v>
      </c>
      <c r="D138" s="16" t="s">
        <v>78</v>
      </c>
      <c r="E138" s="16" t="s">
        <v>19</v>
      </c>
      <c r="F138" s="16">
        <v>40</v>
      </c>
      <c r="G138" s="16">
        <v>1</v>
      </c>
      <c r="H138" s="17">
        <v>434</v>
      </c>
      <c r="I138" s="18">
        <f t="shared" si="2"/>
        <v>434</v>
      </c>
    </row>
    <row r="139" spans="1:14" ht="75.75" customHeight="1" thickBot="1" x14ac:dyDescent="0.3">
      <c r="A139" s="9"/>
      <c r="B139" s="16" t="s">
        <v>7</v>
      </c>
      <c r="C139" s="16" t="s">
        <v>6</v>
      </c>
      <c r="D139" s="16" t="s">
        <v>93</v>
      </c>
      <c r="E139" s="16" t="s">
        <v>15</v>
      </c>
      <c r="F139" s="16">
        <v>37</v>
      </c>
      <c r="G139" s="16">
        <v>1</v>
      </c>
      <c r="H139" s="17">
        <v>570</v>
      </c>
      <c r="I139" s="18">
        <f t="shared" si="2"/>
        <v>570</v>
      </c>
    </row>
    <row r="140" spans="1:14" x14ac:dyDescent="0.25">
      <c r="A140"/>
      <c r="B140" s="16" t="s">
        <v>7</v>
      </c>
      <c r="C140" s="16" t="s">
        <v>6</v>
      </c>
      <c r="D140" s="16" t="s">
        <v>124</v>
      </c>
      <c r="E140" s="16" t="s">
        <v>15</v>
      </c>
      <c r="F140" s="16">
        <v>36</v>
      </c>
      <c r="G140" s="16">
        <v>1</v>
      </c>
      <c r="H140" s="17">
        <v>314</v>
      </c>
      <c r="I140" s="18">
        <f t="shared" si="2"/>
        <v>314</v>
      </c>
    </row>
    <row r="141" spans="1:14" x14ac:dyDescent="0.25">
      <c r="A141" s="8"/>
      <c r="B141" s="16" t="s">
        <v>7</v>
      </c>
      <c r="C141" s="16" t="s">
        <v>6</v>
      </c>
      <c r="D141" s="16" t="s">
        <v>124</v>
      </c>
      <c r="E141" s="16" t="s">
        <v>15</v>
      </c>
      <c r="F141" s="16">
        <v>37</v>
      </c>
      <c r="G141" s="16">
        <v>5</v>
      </c>
      <c r="H141" s="17">
        <v>314</v>
      </c>
      <c r="I141" s="18">
        <f t="shared" si="2"/>
        <v>1570</v>
      </c>
    </row>
    <row r="142" spans="1:14" x14ac:dyDescent="0.25">
      <c r="A142"/>
      <c r="B142" s="16" t="s">
        <v>7</v>
      </c>
      <c r="C142" s="16" t="s">
        <v>6</v>
      </c>
      <c r="D142" s="16" t="s">
        <v>124</v>
      </c>
      <c r="E142" s="16" t="s">
        <v>15</v>
      </c>
      <c r="F142" s="16">
        <v>38</v>
      </c>
      <c r="G142" s="16">
        <v>4</v>
      </c>
      <c r="H142" s="17">
        <v>314</v>
      </c>
      <c r="I142" s="18">
        <f t="shared" si="2"/>
        <v>1256</v>
      </c>
    </row>
    <row r="143" spans="1:14" x14ac:dyDescent="0.25">
      <c r="A143" s="8"/>
      <c r="B143" s="16" t="s">
        <v>7</v>
      </c>
      <c r="C143" s="16" t="s">
        <v>6</v>
      </c>
      <c r="D143" s="16" t="s">
        <v>124</v>
      </c>
      <c r="E143" s="16" t="s">
        <v>15</v>
      </c>
      <c r="F143" s="16">
        <v>39</v>
      </c>
      <c r="G143" s="16">
        <v>3</v>
      </c>
      <c r="H143" s="17">
        <v>314</v>
      </c>
      <c r="I143" s="18">
        <f t="shared" si="2"/>
        <v>942</v>
      </c>
    </row>
    <row r="144" spans="1:14" ht="15.75" thickBot="1" x14ac:dyDescent="0.3">
      <c r="A144" s="7"/>
      <c r="B144" s="16" t="s">
        <v>7</v>
      </c>
      <c r="C144" s="16" t="s">
        <v>6</v>
      </c>
      <c r="D144" s="16" t="s">
        <v>124</v>
      </c>
      <c r="E144" s="16" t="s">
        <v>15</v>
      </c>
      <c r="F144" s="16">
        <v>40</v>
      </c>
      <c r="G144" s="16">
        <v>1</v>
      </c>
      <c r="H144" s="17">
        <v>314</v>
      </c>
      <c r="I144" s="18">
        <f t="shared" si="2"/>
        <v>314</v>
      </c>
    </row>
    <row r="145" spans="1:9" x14ac:dyDescent="0.25">
      <c r="A145"/>
      <c r="B145" s="16" t="s">
        <v>7</v>
      </c>
      <c r="C145" s="16" t="s">
        <v>6</v>
      </c>
      <c r="D145" s="16" t="s">
        <v>123</v>
      </c>
      <c r="E145" s="16" t="s">
        <v>15</v>
      </c>
      <c r="F145" s="16">
        <v>37</v>
      </c>
      <c r="G145" s="16">
        <v>3</v>
      </c>
      <c r="H145" s="17">
        <v>314</v>
      </c>
      <c r="I145" s="18">
        <f t="shared" si="2"/>
        <v>942</v>
      </c>
    </row>
    <row r="146" spans="1:9" x14ac:dyDescent="0.25">
      <c r="A146" s="8"/>
      <c r="B146" s="16" t="s">
        <v>7</v>
      </c>
      <c r="C146" s="16" t="s">
        <v>6</v>
      </c>
      <c r="D146" s="16" t="s">
        <v>123</v>
      </c>
      <c r="E146" s="16" t="s">
        <v>15</v>
      </c>
      <c r="F146" s="16">
        <v>38</v>
      </c>
      <c r="G146" s="16">
        <v>6</v>
      </c>
      <c r="H146" s="17">
        <v>314</v>
      </c>
      <c r="I146" s="18">
        <f t="shared" si="2"/>
        <v>1884</v>
      </c>
    </row>
    <row r="147" spans="1:9" x14ac:dyDescent="0.25">
      <c r="A147" s="8"/>
      <c r="B147" s="16" t="s">
        <v>7</v>
      </c>
      <c r="C147" s="16" t="s">
        <v>6</v>
      </c>
      <c r="D147" s="16" t="s">
        <v>123</v>
      </c>
      <c r="E147" s="16" t="s">
        <v>15</v>
      </c>
      <c r="F147" s="16">
        <v>39</v>
      </c>
      <c r="G147" s="16">
        <v>7</v>
      </c>
      <c r="H147" s="17">
        <v>314</v>
      </c>
      <c r="I147" s="18">
        <f t="shared" si="2"/>
        <v>2198</v>
      </c>
    </row>
    <row r="148" spans="1:9" x14ac:dyDescent="0.25">
      <c r="A148" s="8"/>
      <c r="B148" s="16" t="s">
        <v>7</v>
      </c>
      <c r="C148" s="16" t="s">
        <v>6</v>
      </c>
      <c r="D148" s="16" t="s">
        <v>123</v>
      </c>
      <c r="E148" s="16" t="s">
        <v>15</v>
      </c>
      <c r="F148" s="16">
        <v>40</v>
      </c>
      <c r="G148" s="16">
        <v>1</v>
      </c>
      <c r="H148" s="17">
        <v>314</v>
      </c>
      <c r="I148" s="18">
        <f t="shared" si="2"/>
        <v>314</v>
      </c>
    </row>
    <row r="149" spans="1:9" ht="15.75" thickBot="1" x14ac:dyDescent="0.3">
      <c r="A149" s="7"/>
      <c r="B149" s="16" t="s">
        <v>7</v>
      </c>
      <c r="C149" s="16" t="s">
        <v>6</v>
      </c>
      <c r="D149" s="16" t="s">
        <v>123</v>
      </c>
      <c r="E149" s="16" t="s">
        <v>15</v>
      </c>
      <c r="F149" s="16">
        <v>41</v>
      </c>
      <c r="G149" s="16">
        <v>1</v>
      </c>
      <c r="H149" s="17">
        <v>314</v>
      </c>
      <c r="I149" s="18">
        <f t="shared" si="2"/>
        <v>314</v>
      </c>
    </row>
    <row r="150" spans="1:9" ht="73.5" customHeight="1" thickBot="1" x14ac:dyDescent="0.3">
      <c r="A150" s="9"/>
      <c r="B150" s="16" t="s">
        <v>7</v>
      </c>
      <c r="C150" s="16" t="s">
        <v>6</v>
      </c>
      <c r="D150" s="16" t="s">
        <v>140</v>
      </c>
      <c r="E150" s="16" t="s">
        <v>15</v>
      </c>
      <c r="F150" s="16">
        <v>37</v>
      </c>
      <c r="G150" s="16">
        <v>1</v>
      </c>
      <c r="H150" s="17">
        <v>270</v>
      </c>
      <c r="I150" s="18">
        <f t="shared" si="2"/>
        <v>270</v>
      </c>
    </row>
    <row r="151" spans="1:9" ht="45.75" customHeight="1" x14ac:dyDescent="0.25">
      <c r="A151" s="6"/>
      <c r="B151" s="16" t="s">
        <v>7</v>
      </c>
      <c r="C151" s="16" t="s">
        <v>6</v>
      </c>
      <c r="D151" s="16" t="s">
        <v>88</v>
      </c>
      <c r="E151" s="16" t="s">
        <v>19</v>
      </c>
      <c r="F151" s="16">
        <v>37</v>
      </c>
      <c r="G151" s="16">
        <v>1</v>
      </c>
      <c r="H151" s="17">
        <v>325</v>
      </c>
      <c r="I151" s="18">
        <f t="shared" si="2"/>
        <v>325</v>
      </c>
    </row>
    <row r="152" spans="1:9" ht="60" customHeight="1" thickBot="1" x14ac:dyDescent="0.3">
      <c r="A152" s="7"/>
      <c r="B152" s="16" t="s">
        <v>7</v>
      </c>
      <c r="C152" s="16" t="s">
        <v>6</v>
      </c>
      <c r="D152" s="16" t="s">
        <v>88</v>
      </c>
      <c r="E152" s="16" t="s">
        <v>19</v>
      </c>
      <c r="F152" s="16">
        <v>40</v>
      </c>
      <c r="G152" s="16">
        <v>1</v>
      </c>
      <c r="H152" s="17">
        <v>325</v>
      </c>
      <c r="I152" s="18">
        <f t="shared" si="2"/>
        <v>325</v>
      </c>
    </row>
    <row r="153" spans="1:9" ht="45.75" customHeight="1" x14ac:dyDescent="0.25">
      <c r="A153"/>
      <c r="B153" s="16" t="s">
        <v>7</v>
      </c>
      <c r="C153" s="16" t="s">
        <v>6</v>
      </c>
      <c r="D153" s="16" t="s">
        <v>115</v>
      </c>
      <c r="E153" s="16" t="s">
        <v>15</v>
      </c>
      <c r="F153" s="16">
        <v>37</v>
      </c>
      <c r="G153" s="16">
        <v>1</v>
      </c>
      <c r="H153" s="17">
        <v>315</v>
      </c>
      <c r="I153" s="18">
        <f t="shared" si="2"/>
        <v>315</v>
      </c>
    </row>
    <row r="154" spans="1:9" ht="44.25" customHeight="1" thickBot="1" x14ac:dyDescent="0.3">
      <c r="A154" s="7"/>
      <c r="B154" s="16" t="s">
        <v>7</v>
      </c>
      <c r="C154" s="16" t="s">
        <v>6</v>
      </c>
      <c r="D154" s="16" t="s">
        <v>115</v>
      </c>
      <c r="E154" s="16" t="s">
        <v>15</v>
      </c>
      <c r="F154" s="16">
        <v>38</v>
      </c>
      <c r="G154" s="16">
        <v>1</v>
      </c>
      <c r="H154" s="17">
        <v>315</v>
      </c>
      <c r="I154" s="18">
        <f t="shared" si="2"/>
        <v>315</v>
      </c>
    </row>
    <row r="155" spans="1:9" ht="15.75" thickBot="1" x14ac:dyDescent="0.3">
      <c r="A155" s="12"/>
      <c r="B155" s="16" t="s">
        <v>7</v>
      </c>
      <c r="C155" s="16" t="s">
        <v>6</v>
      </c>
      <c r="D155" s="16" t="s">
        <v>128</v>
      </c>
      <c r="E155" s="16" t="s">
        <v>15</v>
      </c>
      <c r="F155" s="16">
        <v>40</v>
      </c>
      <c r="G155" s="16">
        <v>2</v>
      </c>
      <c r="H155" s="17">
        <v>358</v>
      </c>
      <c r="I155" s="18">
        <f t="shared" si="2"/>
        <v>716</v>
      </c>
    </row>
    <row r="156" spans="1:9" ht="15.75" thickBot="1" x14ac:dyDescent="0.3">
      <c r="A156" s="12"/>
      <c r="B156" s="16" t="s">
        <v>7</v>
      </c>
      <c r="C156" s="16" t="s">
        <v>6</v>
      </c>
      <c r="D156" s="16" t="s">
        <v>114</v>
      </c>
      <c r="E156" s="16" t="s">
        <v>27</v>
      </c>
      <c r="F156" s="16">
        <v>40</v>
      </c>
      <c r="G156" s="16">
        <v>1</v>
      </c>
      <c r="H156" s="17">
        <v>495</v>
      </c>
      <c r="I156" s="18">
        <f t="shared" si="2"/>
        <v>495</v>
      </c>
    </row>
    <row r="157" spans="1:9" ht="15.75" thickBot="1" x14ac:dyDescent="0.3">
      <c r="A157" s="12"/>
      <c r="B157" s="16" t="s">
        <v>7</v>
      </c>
      <c r="C157" s="16" t="s">
        <v>6</v>
      </c>
      <c r="D157" s="16" t="s">
        <v>80</v>
      </c>
      <c r="E157" s="16" t="s">
        <v>54</v>
      </c>
      <c r="F157" s="16">
        <v>37</v>
      </c>
      <c r="G157" s="16">
        <v>1</v>
      </c>
      <c r="H157" s="17">
        <v>748</v>
      </c>
      <c r="I157" s="18">
        <f t="shared" si="2"/>
        <v>748</v>
      </c>
    </row>
    <row r="158" spans="1:9" x14ac:dyDescent="0.25">
      <c r="A158" s="6"/>
      <c r="B158" s="16" t="s">
        <v>7</v>
      </c>
      <c r="C158" s="16" t="s">
        <v>6</v>
      </c>
      <c r="D158" s="16" t="s">
        <v>62</v>
      </c>
      <c r="E158" s="16" t="s">
        <v>27</v>
      </c>
      <c r="F158" s="16">
        <v>35</v>
      </c>
      <c r="G158" s="16">
        <v>1</v>
      </c>
      <c r="H158" s="18">
        <v>290</v>
      </c>
      <c r="I158" s="18">
        <f t="shared" si="2"/>
        <v>290</v>
      </c>
    </row>
    <row r="159" spans="1:9" x14ac:dyDescent="0.25">
      <c r="A159" s="8"/>
      <c r="B159" s="16" t="s">
        <v>7</v>
      </c>
      <c r="C159" s="16" t="s">
        <v>6</v>
      </c>
      <c r="D159" s="16" t="s">
        <v>62</v>
      </c>
      <c r="E159" s="16" t="s">
        <v>27</v>
      </c>
      <c r="F159" s="16">
        <v>36</v>
      </c>
      <c r="G159" s="16">
        <v>3</v>
      </c>
      <c r="H159" s="18">
        <v>290</v>
      </c>
      <c r="I159" s="18">
        <f t="shared" si="2"/>
        <v>870</v>
      </c>
    </row>
    <row r="160" spans="1:9" x14ac:dyDescent="0.25">
      <c r="A160" s="8"/>
      <c r="B160" s="16" t="s">
        <v>7</v>
      </c>
      <c r="C160" s="16" t="s">
        <v>6</v>
      </c>
      <c r="D160" s="16" t="s">
        <v>62</v>
      </c>
      <c r="E160" s="16" t="s">
        <v>27</v>
      </c>
      <c r="F160" s="16">
        <v>37</v>
      </c>
      <c r="G160" s="16">
        <v>2</v>
      </c>
      <c r="H160" s="17">
        <v>290</v>
      </c>
      <c r="I160" s="18">
        <f t="shared" si="2"/>
        <v>580</v>
      </c>
    </row>
    <row r="161" spans="1:9" x14ac:dyDescent="0.25">
      <c r="A161" s="8"/>
      <c r="B161" s="16" t="s">
        <v>7</v>
      </c>
      <c r="C161" s="16" t="s">
        <v>6</v>
      </c>
      <c r="D161" s="16" t="s">
        <v>62</v>
      </c>
      <c r="E161" s="16" t="s">
        <v>27</v>
      </c>
      <c r="F161" s="16">
        <v>38</v>
      </c>
      <c r="G161" s="16">
        <v>1</v>
      </c>
      <c r="H161" s="17">
        <v>290</v>
      </c>
      <c r="I161" s="18">
        <f t="shared" si="2"/>
        <v>290</v>
      </c>
    </row>
    <row r="162" spans="1:9" x14ac:dyDescent="0.25">
      <c r="A162" s="8"/>
      <c r="B162" s="16" t="s">
        <v>7</v>
      </c>
      <c r="C162" s="16" t="s">
        <v>6</v>
      </c>
      <c r="D162" s="16" t="s">
        <v>62</v>
      </c>
      <c r="E162" s="16" t="s">
        <v>27</v>
      </c>
      <c r="F162" s="16">
        <v>39</v>
      </c>
      <c r="G162" s="16">
        <v>1</v>
      </c>
      <c r="H162" s="17">
        <v>290</v>
      </c>
      <c r="I162" s="18">
        <f t="shared" si="2"/>
        <v>290</v>
      </c>
    </row>
    <row r="163" spans="1:9" x14ac:dyDescent="0.25">
      <c r="A163" s="8"/>
      <c r="B163" s="16" t="s">
        <v>7</v>
      </c>
      <c r="C163" s="16" t="s">
        <v>6</v>
      </c>
      <c r="D163" s="16" t="s">
        <v>62</v>
      </c>
      <c r="E163" s="16" t="s">
        <v>27</v>
      </c>
      <c r="F163" s="16">
        <v>40</v>
      </c>
      <c r="G163" s="16">
        <v>2</v>
      </c>
      <c r="H163" s="17">
        <v>290</v>
      </c>
      <c r="I163" s="18">
        <f t="shared" si="2"/>
        <v>580</v>
      </c>
    </row>
    <row r="164" spans="1:9" ht="15.75" thickBot="1" x14ac:dyDescent="0.3">
      <c r="A164" s="7"/>
      <c r="B164" s="16" t="s">
        <v>7</v>
      </c>
      <c r="C164" s="16" t="s">
        <v>6</v>
      </c>
      <c r="D164" s="16" t="s">
        <v>62</v>
      </c>
      <c r="E164" s="16" t="s">
        <v>27</v>
      </c>
      <c r="F164" s="16">
        <v>41</v>
      </c>
      <c r="G164" s="16">
        <v>2</v>
      </c>
      <c r="H164" s="17">
        <v>290</v>
      </c>
      <c r="I164" s="18">
        <f t="shared" si="2"/>
        <v>580</v>
      </c>
    </row>
    <row r="165" spans="1:9" x14ac:dyDescent="0.25">
      <c r="A165" s="10"/>
      <c r="B165" s="16" t="s">
        <v>7</v>
      </c>
      <c r="C165" s="16" t="s">
        <v>6</v>
      </c>
      <c r="D165" s="16" t="s">
        <v>18</v>
      </c>
      <c r="E165" s="16" t="s">
        <v>15</v>
      </c>
      <c r="F165" s="16">
        <v>35</v>
      </c>
      <c r="G165" s="16">
        <v>3</v>
      </c>
      <c r="H165" s="19">
        <v>400</v>
      </c>
      <c r="I165" s="18">
        <f t="shared" si="2"/>
        <v>1200</v>
      </c>
    </row>
    <row r="166" spans="1:9" x14ac:dyDescent="0.25">
      <c r="A166" s="8"/>
      <c r="B166" s="16" t="s">
        <v>7</v>
      </c>
      <c r="C166" s="16" t="s">
        <v>6</v>
      </c>
      <c r="D166" s="16" t="s">
        <v>18</v>
      </c>
      <c r="E166" s="16" t="s">
        <v>15</v>
      </c>
      <c r="F166" s="16">
        <v>36</v>
      </c>
      <c r="G166" s="16">
        <v>4</v>
      </c>
      <c r="H166" s="19">
        <v>400</v>
      </c>
      <c r="I166" s="18">
        <f t="shared" si="2"/>
        <v>1600</v>
      </c>
    </row>
    <row r="167" spans="1:9" x14ac:dyDescent="0.25">
      <c r="A167" s="8"/>
      <c r="B167" s="16" t="s">
        <v>7</v>
      </c>
      <c r="C167" s="16" t="s">
        <v>6</v>
      </c>
      <c r="D167" s="16" t="s">
        <v>18</v>
      </c>
      <c r="E167" s="16" t="s">
        <v>15</v>
      </c>
      <c r="F167" s="16">
        <v>37</v>
      </c>
      <c r="G167" s="16">
        <v>5</v>
      </c>
      <c r="H167" s="19">
        <v>400</v>
      </c>
      <c r="I167" s="18">
        <f t="shared" si="2"/>
        <v>2000</v>
      </c>
    </row>
    <row r="168" spans="1:9" x14ac:dyDescent="0.25">
      <c r="A168" s="8"/>
      <c r="B168" s="16" t="s">
        <v>7</v>
      </c>
      <c r="C168" s="16" t="s">
        <v>6</v>
      </c>
      <c r="D168" s="16" t="s">
        <v>18</v>
      </c>
      <c r="E168" s="16" t="s">
        <v>15</v>
      </c>
      <c r="F168" s="16">
        <v>38</v>
      </c>
      <c r="G168" s="16">
        <v>4</v>
      </c>
      <c r="H168" s="19">
        <v>400</v>
      </c>
      <c r="I168" s="18">
        <f t="shared" si="2"/>
        <v>1600</v>
      </c>
    </row>
    <row r="169" spans="1:9" x14ac:dyDescent="0.25">
      <c r="A169" s="8"/>
      <c r="B169" s="16" t="s">
        <v>7</v>
      </c>
      <c r="C169" s="16" t="s">
        <v>6</v>
      </c>
      <c r="D169" s="16" t="s">
        <v>18</v>
      </c>
      <c r="E169" s="16" t="s">
        <v>15</v>
      </c>
      <c r="F169" s="16">
        <v>39</v>
      </c>
      <c r="G169" s="16">
        <v>6</v>
      </c>
      <c r="H169" s="19">
        <v>400</v>
      </c>
      <c r="I169" s="18">
        <f t="shared" si="2"/>
        <v>2400</v>
      </c>
    </row>
    <row r="170" spans="1:9" x14ac:dyDescent="0.25">
      <c r="A170" s="8"/>
      <c r="B170" s="16" t="s">
        <v>7</v>
      </c>
      <c r="C170" s="16" t="s">
        <v>6</v>
      </c>
      <c r="D170" s="16" t="s">
        <v>18</v>
      </c>
      <c r="E170" s="16" t="s">
        <v>15</v>
      </c>
      <c r="F170" s="16">
        <v>40</v>
      </c>
      <c r="G170" s="16">
        <v>3</v>
      </c>
      <c r="H170" s="19">
        <v>400</v>
      </c>
      <c r="I170" s="18">
        <f t="shared" si="2"/>
        <v>1200</v>
      </c>
    </row>
    <row r="171" spans="1:9" ht="15.75" thickBot="1" x14ac:dyDescent="0.3">
      <c r="A171" s="7"/>
      <c r="B171" s="16" t="s">
        <v>7</v>
      </c>
      <c r="C171" s="16" t="s">
        <v>6</v>
      </c>
      <c r="D171" s="16" t="s">
        <v>18</v>
      </c>
      <c r="E171" s="16" t="s">
        <v>15</v>
      </c>
      <c r="F171" s="16">
        <v>41</v>
      </c>
      <c r="G171" s="16">
        <v>5</v>
      </c>
      <c r="H171" s="19">
        <v>400</v>
      </c>
      <c r="I171" s="18">
        <f t="shared" si="2"/>
        <v>2000</v>
      </c>
    </row>
    <row r="172" spans="1:9" x14ac:dyDescent="0.25">
      <c r="A172" s="10"/>
      <c r="B172" s="16" t="s">
        <v>7</v>
      </c>
      <c r="C172" s="16" t="s">
        <v>6</v>
      </c>
      <c r="D172" s="16" t="s">
        <v>17</v>
      </c>
      <c r="E172" s="16" t="s">
        <v>15</v>
      </c>
      <c r="F172" s="16">
        <v>35</v>
      </c>
      <c r="G172" s="16">
        <v>1</v>
      </c>
      <c r="H172" s="19">
        <v>400</v>
      </c>
      <c r="I172" s="18">
        <f t="shared" si="2"/>
        <v>400</v>
      </c>
    </row>
    <row r="173" spans="1:9" x14ac:dyDescent="0.25">
      <c r="A173" s="8"/>
      <c r="B173" s="16" t="s">
        <v>7</v>
      </c>
      <c r="C173" s="16" t="s">
        <v>6</v>
      </c>
      <c r="D173" s="16" t="s">
        <v>17</v>
      </c>
      <c r="E173" s="16" t="s">
        <v>15</v>
      </c>
      <c r="F173" s="16">
        <v>37</v>
      </c>
      <c r="G173" s="16">
        <v>3</v>
      </c>
      <c r="H173" s="19">
        <v>400</v>
      </c>
      <c r="I173" s="18">
        <f t="shared" si="2"/>
        <v>1200</v>
      </c>
    </row>
    <row r="174" spans="1:9" x14ac:dyDescent="0.25">
      <c r="A174" s="8"/>
      <c r="B174" s="16" t="s">
        <v>7</v>
      </c>
      <c r="C174" s="16" t="s">
        <v>6</v>
      </c>
      <c r="D174" s="16" t="s">
        <v>17</v>
      </c>
      <c r="E174" s="16" t="s">
        <v>15</v>
      </c>
      <c r="F174" s="16">
        <v>38</v>
      </c>
      <c r="G174" s="16">
        <v>2</v>
      </c>
      <c r="H174" s="19">
        <v>400</v>
      </c>
      <c r="I174" s="18">
        <f t="shared" si="2"/>
        <v>800</v>
      </c>
    </row>
    <row r="175" spans="1:9" x14ac:dyDescent="0.25">
      <c r="A175" s="8"/>
      <c r="B175" s="16" t="s">
        <v>7</v>
      </c>
      <c r="C175" s="16" t="s">
        <v>6</v>
      </c>
      <c r="D175" s="16" t="s">
        <v>17</v>
      </c>
      <c r="E175" s="16" t="s">
        <v>15</v>
      </c>
      <c r="F175" s="16">
        <v>39</v>
      </c>
      <c r="G175" s="16">
        <v>2</v>
      </c>
      <c r="H175" s="19">
        <v>400</v>
      </c>
      <c r="I175" s="18">
        <f t="shared" si="2"/>
        <v>800</v>
      </c>
    </row>
    <row r="176" spans="1:9" x14ac:dyDescent="0.25">
      <c r="A176" s="8"/>
      <c r="B176" s="16" t="s">
        <v>7</v>
      </c>
      <c r="C176" s="16" t="s">
        <v>6</v>
      </c>
      <c r="D176" s="16" t="s">
        <v>17</v>
      </c>
      <c r="E176" s="16" t="s">
        <v>15</v>
      </c>
      <c r="F176" s="16">
        <v>40</v>
      </c>
      <c r="G176" s="16">
        <v>3</v>
      </c>
      <c r="H176" s="19">
        <v>400</v>
      </c>
      <c r="I176" s="18">
        <f t="shared" si="2"/>
        <v>1200</v>
      </c>
    </row>
    <row r="177" spans="1:9" ht="15.75" thickBot="1" x14ac:dyDescent="0.3">
      <c r="A177" s="7"/>
      <c r="B177" s="16" t="s">
        <v>7</v>
      </c>
      <c r="C177" s="16" t="s">
        <v>6</v>
      </c>
      <c r="D177" s="16" t="s">
        <v>17</v>
      </c>
      <c r="E177" s="16" t="s">
        <v>15</v>
      </c>
      <c r="F177" s="16">
        <v>41</v>
      </c>
      <c r="G177" s="16">
        <v>2</v>
      </c>
      <c r="H177" s="19">
        <v>400</v>
      </c>
      <c r="I177" s="18">
        <f t="shared" si="2"/>
        <v>800</v>
      </c>
    </row>
    <row r="178" spans="1:9" ht="84.75" customHeight="1" thickBot="1" x14ac:dyDescent="0.3">
      <c r="A178" s="9"/>
      <c r="B178" s="16" t="s">
        <v>7</v>
      </c>
      <c r="C178" s="16" t="s">
        <v>6</v>
      </c>
      <c r="D178" s="16" t="s">
        <v>47</v>
      </c>
      <c r="E178" s="16" t="s">
        <v>27</v>
      </c>
      <c r="F178" s="16">
        <v>36</v>
      </c>
      <c r="G178" s="16">
        <v>1</v>
      </c>
      <c r="H178" s="18">
        <v>435</v>
      </c>
      <c r="I178" s="18">
        <f t="shared" si="2"/>
        <v>435</v>
      </c>
    </row>
    <row r="179" spans="1:9" x14ac:dyDescent="0.25">
      <c r="A179" s="10"/>
      <c r="B179" s="16" t="s">
        <v>7</v>
      </c>
      <c r="C179" s="16" t="s">
        <v>6</v>
      </c>
      <c r="D179" s="16" t="s">
        <v>49</v>
      </c>
      <c r="E179" s="16" t="s">
        <v>27</v>
      </c>
      <c r="F179" s="16">
        <v>36</v>
      </c>
      <c r="G179" s="16">
        <v>2</v>
      </c>
      <c r="H179" s="18">
        <v>435</v>
      </c>
      <c r="I179" s="18">
        <f t="shared" si="2"/>
        <v>870</v>
      </c>
    </row>
    <row r="180" spans="1:9" x14ac:dyDescent="0.25">
      <c r="A180"/>
      <c r="B180" s="16" t="s">
        <v>7</v>
      </c>
      <c r="C180" s="16" t="s">
        <v>6</v>
      </c>
      <c r="D180" s="16" t="s">
        <v>49</v>
      </c>
      <c r="E180" s="16" t="s">
        <v>27</v>
      </c>
      <c r="F180" s="16">
        <v>37</v>
      </c>
      <c r="G180" s="16">
        <v>2</v>
      </c>
      <c r="H180" s="18">
        <v>435</v>
      </c>
      <c r="I180" s="18">
        <f t="shared" si="2"/>
        <v>870</v>
      </c>
    </row>
    <row r="181" spans="1:9" x14ac:dyDescent="0.25">
      <c r="A181" s="8"/>
      <c r="B181" s="16" t="s">
        <v>7</v>
      </c>
      <c r="C181" s="16" t="s">
        <v>6</v>
      </c>
      <c r="D181" s="16" t="s">
        <v>49</v>
      </c>
      <c r="E181" s="16" t="s">
        <v>27</v>
      </c>
      <c r="F181" s="16">
        <v>38</v>
      </c>
      <c r="G181" s="16">
        <v>2</v>
      </c>
      <c r="H181" s="18">
        <v>435</v>
      </c>
      <c r="I181" s="18">
        <f t="shared" si="2"/>
        <v>870</v>
      </c>
    </row>
    <row r="182" spans="1:9" x14ac:dyDescent="0.25">
      <c r="A182" s="8"/>
      <c r="B182" s="16" t="s">
        <v>7</v>
      </c>
      <c r="C182" s="16" t="s">
        <v>6</v>
      </c>
      <c r="D182" s="16" t="s">
        <v>49</v>
      </c>
      <c r="E182" s="16" t="s">
        <v>27</v>
      </c>
      <c r="F182" s="16">
        <v>39</v>
      </c>
      <c r="G182" s="16">
        <v>2</v>
      </c>
      <c r="H182" s="18">
        <v>435</v>
      </c>
      <c r="I182" s="18">
        <f t="shared" si="2"/>
        <v>870</v>
      </c>
    </row>
    <row r="183" spans="1:9" ht="15.75" thickBot="1" x14ac:dyDescent="0.3">
      <c r="A183" s="7"/>
      <c r="B183" s="16" t="s">
        <v>7</v>
      </c>
      <c r="C183" s="16" t="s">
        <v>6</v>
      </c>
      <c r="D183" s="16" t="s">
        <v>49</v>
      </c>
      <c r="E183" s="16" t="s">
        <v>27</v>
      </c>
      <c r="F183" s="16">
        <v>40</v>
      </c>
      <c r="G183" s="16">
        <v>1</v>
      </c>
      <c r="H183" s="18">
        <v>435</v>
      </c>
      <c r="I183" s="18">
        <f t="shared" si="2"/>
        <v>435</v>
      </c>
    </row>
    <row r="184" spans="1:9" ht="36" customHeight="1" x14ac:dyDescent="0.25">
      <c r="A184" s="6"/>
      <c r="B184" s="16" t="s">
        <v>7</v>
      </c>
      <c r="C184" s="16" t="s">
        <v>6</v>
      </c>
      <c r="D184" s="16" t="s">
        <v>48</v>
      </c>
      <c r="E184" s="16" t="s">
        <v>27</v>
      </c>
      <c r="F184" s="16">
        <v>36</v>
      </c>
      <c r="G184" s="16">
        <v>2</v>
      </c>
      <c r="H184" s="18">
        <v>435</v>
      </c>
      <c r="I184" s="18">
        <f t="shared" si="2"/>
        <v>870</v>
      </c>
    </row>
    <row r="185" spans="1:9" ht="41.25" customHeight="1" thickBot="1" x14ac:dyDescent="0.3">
      <c r="A185" s="7"/>
      <c r="B185" s="16" t="s">
        <v>7</v>
      </c>
      <c r="C185" s="16" t="s">
        <v>6</v>
      </c>
      <c r="D185" s="16" t="s">
        <v>48</v>
      </c>
      <c r="E185" s="16" t="s">
        <v>27</v>
      </c>
      <c r="F185" s="16">
        <v>40</v>
      </c>
      <c r="G185" s="16">
        <v>1</v>
      </c>
      <c r="H185" s="18">
        <v>435</v>
      </c>
      <c r="I185" s="18">
        <f t="shared" si="2"/>
        <v>435</v>
      </c>
    </row>
    <row r="186" spans="1:9" ht="15.75" thickBot="1" x14ac:dyDescent="0.3">
      <c r="A186" s="12"/>
      <c r="B186" s="16" t="s">
        <v>7</v>
      </c>
      <c r="C186" s="16" t="s">
        <v>6</v>
      </c>
      <c r="D186" s="16" t="s">
        <v>101</v>
      </c>
      <c r="E186" s="16" t="s">
        <v>32</v>
      </c>
      <c r="F186" s="16">
        <v>40</v>
      </c>
      <c r="G186" s="16">
        <v>1</v>
      </c>
      <c r="H186" s="17">
        <v>300</v>
      </c>
      <c r="I186" s="18">
        <f t="shared" si="2"/>
        <v>300</v>
      </c>
    </row>
    <row r="187" spans="1:9" ht="39.75" customHeight="1" x14ac:dyDescent="0.25">
      <c r="A187" s="10"/>
      <c r="B187" s="16" t="s">
        <v>7</v>
      </c>
      <c r="C187" s="16" t="s">
        <v>6</v>
      </c>
      <c r="D187" s="16" t="s">
        <v>137</v>
      </c>
      <c r="E187" s="16" t="s">
        <v>27</v>
      </c>
      <c r="F187" s="16">
        <v>37</v>
      </c>
      <c r="G187" s="16">
        <v>1</v>
      </c>
      <c r="H187" s="17">
        <v>315</v>
      </c>
      <c r="I187" s="18">
        <f t="shared" si="2"/>
        <v>315</v>
      </c>
    </row>
    <row r="188" spans="1:9" ht="48" customHeight="1" thickBot="1" x14ac:dyDescent="0.3">
      <c r="A188" s="13"/>
      <c r="B188" s="16" t="s">
        <v>7</v>
      </c>
      <c r="C188" s="16" t="s">
        <v>6</v>
      </c>
      <c r="D188" s="16" t="s">
        <v>137</v>
      </c>
      <c r="E188" s="16" t="s">
        <v>27</v>
      </c>
      <c r="F188" s="16">
        <v>39</v>
      </c>
      <c r="G188" s="16">
        <v>1</v>
      </c>
      <c r="H188" s="17">
        <v>315</v>
      </c>
      <c r="I188" s="18">
        <f t="shared" si="2"/>
        <v>315</v>
      </c>
    </row>
    <row r="189" spans="1:9" x14ac:dyDescent="0.25">
      <c r="A189"/>
      <c r="B189" s="16" t="s">
        <v>7</v>
      </c>
      <c r="C189" s="16" t="s">
        <v>6</v>
      </c>
      <c r="D189" s="16" t="s">
        <v>24</v>
      </c>
      <c r="E189" s="16" t="s">
        <v>15</v>
      </c>
      <c r="F189" s="16">
        <v>35</v>
      </c>
      <c r="G189" s="16">
        <v>1</v>
      </c>
      <c r="H189" s="19">
        <v>385</v>
      </c>
      <c r="I189" s="18">
        <f t="shared" si="2"/>
        <v>385</v>
      </c>
    </row>
    <row r="190" spans="1:9" x14ac:dyDescent="0.25">
      <c r="A190" s="8"/>
      <c r="B190" s="16" t="s">
        <v>7</v>
      </c>
      <c r="C190" s="16" t="s">
        <v>6</v>
      </c>
      <c r="D190" s="16" t="s">
        <v>24</v>
      </c>
      <c r="E190" s="16" t="s">
        <v>15</v>
      </c>
      <c r="F190" s="16">
        <v>36</v>
      </c>
      <c r="G190" s="16">
        <v>2</v>
      </c>
      <c r="H190" s="19">
        <v>385</v>
      </c>
      <c r="I190" s="18">
        <f t="shared" si="2"/>
        <v>770</v>
      </c>
    </row>
    <row r="191" spans="1:9" x14ac:dyDescent="0.25">
      <c r="A191"/>
      <c r="B191" s="16" t="s">
        <v>7</v>
      </c>
      <c r="C191" s="16" t="s">
        <v>6</v>
      </c>
      <c r="D191" s="16" t="s">
        <v>24</v>
      </c>
      <c r="E191" s="16" t="s">
        <v>15</v>
      </c>
      <c r="F191" s="16">
        <v>37</v>
      </c>
      <c r="G191" s="16">
        <v>1</v>
      </c>
      <c r="H191" s="19">
        <v>385</v>
      </c>
      <c r="I191" s="18">
        <f t="shared" si="2"/>
        <v>385</v>
      </c>
    </row>
    <row r="192" spans="1:9" x14ac:dyDescent="0.25">
      <c r="A192" s="8"/>
      <c r="B192" s="16" t="s">
        <v>7</v>
      </c>
      <c r="C192" s="16" t="s">
        <v>6</v>
      </c>
      <c r="D192" s="16" t="s">
        <v>24</v>
      </c>
      <c r="E192" s="16" t="s">
        <v>15</v>
      </c>
      <c r="F192" s="16">
        <v>38</v>
      </c>
      <c r="G192" s="16">
        <v>1</v>
      </c>
      <c r="H192" s="19">
        <v>385</v>
      </c>
      <c r="I192" s="18">
        <f t="shared" si="2"/>
        <v>385</v>
      </c>
    </row>
    <row r="193" spans="1:9" x14ac:dyDescent="0.25">
      <c r="A193" s="8"/>
      <c r="B193" s="16" t="s">
        <v>7</v>
      </c>
      <c r="C193" s="16" t="s">
        <v>6</v>
      </c>
      <c r="D193" s="16" t="s">
        <v>24</v>
      </c>
      <c r="E193" s="16" t="s">
        <v>15</v>
      </c>
      <c r="F193" s="16">
        <v>39</v>
      </c>
      <c r="G193" s="16">
        <v>2</v>
      </c>
      <c r="H193" s="19">
        <v>385</v>
      </c>
      <c r="I193" s="18">
        <f t="shared" si="2"/>
        <v>770</v>
      </c>
    </row>
    <row r="194" spans="1:9" ht="15.75" thickBot="1" x14ac:dyDescent="0.3">
      <c r="A194" s="7"/>
      <c r="B194" s="16" t="s">
        <v>7</v>
      </c>
      <c r="C194" s="16" t="s">
        <v>6</v>
      </c>
      <c r="D194" s="16" t="s">
        <v>24</v>
      </c>
      <c r="E194" s="16" t="s">
        <v>15</v>
      </c>
      <c r="F194" s="16">
        <v>40</v>
      </c>
      <c r="G194" s="16">
        <v>1</v>
      </c>
      <c r="H194" s="19">
        <v>385</v>
      </c>
      <c r="I194" s="18">
        <f t="shared" si="2"/>
        <v>385</v>
      </c>
    </row>
    <row r="195" spans="1:9" ht="24" customHeight="1" x14ac:dyDescent="0.25">
      <c r="A195"/>
      <c r="B195" s="16" t="s">
        <v>7</v>
      </c>
      <c r="C195" s="16" t="s">
        <v>6</v>
      </c>
      <c r="D195" s="16" t="s">
        <v>132</v>
      </c>
      <c r="E195" s="16" t="s">
        <v>39</v>
      </c>
      <c r="F195" s="16">
        <v>38</v>
      </c>
      <c r="G195" s="16">
        <v>6</v>
      </c>
      <c r="H195" s="17">
        <v>215</v>
      </c>
      <c r="I195" s="18">
        <f t="shared" ref="I195:I258" si="3">(G195*H195)</f>
        <v>1290</v>
      </c>
    </row>
    <row r="196" spans="1:9" ht="24" customHeight="1" x14ac:dyDescent="0.25">
      <c r="A196" s="8"/>
      <c r="B196" s="16" t="s">
        <v>7</v>
      </c>
      <c r="C196" s="16" t="s">
        <v>6</v>
      </c>
      <c r="D196" s="16" t="s">
        <v>132</v>
      </c>
      <c r="E196" s="16" t="s">
        <v>39</v>
      </c>
      <c r="F196" s="16">
        <v>39</v>
      </c>
      <c r="G196" s="16">
        <v>2</v>
      </c>
      <c r="H196" s="17">
        <v>215</v>
      </c>
      <c r="I196" s="18">
        <f t="shared" si="3"/>
        <v>430</v>
      </c>
    </row>
    <row r="197" spans="1:9" ht="39.75" customHeight="1" thickBot="1" x14ac:dyDescent="0.3">
      <c r="A197" s="7"/>
      <c r="B197" s="16" t="s">
        <v>7</v>
      </c>
      <c r="C197" s="16" t="s">
        <v>6</v>
      </c>
      <c r="D197" s="16" t="s">
        <v>132</v>
      </c>
      <c r="E197" s="16" t="s">
        <v>39</v>
      </c>
      <c r="F197" s="16">
        <v>41</v>
      </c>
      <c r="G197" s="16">
        <v>2</v>
      </c>
      <c r="H197" s="17">
        <v>215</v>
      </c>
      <c r="I197" s="18">
        <f t="shared" si="3"/>
        <v>430</v>
      </c>
    </row>
    <row r="198" spans="1:9" ht="26.25" customHeight="1" x14ac:dyDescent="0.25">
      <c r="A198" s="10"/>
      <c r="B198" s="16" t="s">
        <v>7</v>
      </c>
      <c r="C198" s="16" t="s">
        <v>6</v>
      </c>
      <c r="D198" s="16" t="s">
        <v>68</v>
      </c>
      <c r="E198" s="16" t="s">
        <v>32</v>
      </c>
      <c r="F198" s="16">
        <v>37</v>
      </c>
      <c r="G198" s="16">
        <v>1</v>
      </c>
      <c r="H198" s="17">
        <v>325</v>
      </c>
      <c r="I198" s="18">
        <f t="shared" si="3"/>
        <v>325</v>
      </c>
    </row>
    <row r="199" spans="1:9" x14ac:dyDescent="0.25">
      <c r="A199"/>
      <c r="B199" s="16" t="s">
        <v>7</v>
      </c>
      <c r="C199" s="16" t="s">
        <v>6</v>
      </c>
      <c r="D199" s="16" t="s">
        <v>68</v>
      </c>
      <c r="E199" s="16" t="s">
        <v>32</v>
      </c>
      <c r="F199" s="16">
        <v>39</v>
      </c>
      <c r="G199" s="16">
        <v>2</v>
      </c>
      <c r="H199" s="17">
        <v>325</v>
      </c>
      <c r="I199" s="18">
        <f t="shared" si="3"/>
        <v>650</v>
      </c>
    </row>
    <row r="200" spans="1:9" ht="37.5" customHeight="1" thickBot="1" x14ac:dyDescent="0.3">
      <c r="A200" s="7"/>
      <c r="B200" s="16" t="s">
        <v>7</v>
      </c>
      <c r="C200" s="16" t="s">
        <v>6</v>
      </c>
      <c r="D200" s="16" t="s">
        <v>68</v>
      </c>
      <c r="E200" s="16" t="s">
        <v>32</v>
      </c>
      <c r="F200" s="16">
        <v>41</v>
      </c>
      <c r="G200" s="16">
        <v>1</v>
      </c>
      <c r="H200" s="17">
        <v>325</v>
      </c>
      <c r="I200" s="18">
        <f t="shared" si="3"/>
        <v>325</v>
      </c>
    </row>
    <row r="201" spans="1:9" ht="28.5" customHeight="1" x14ac:dyDescent="0.25">
      <c r="A201"/>
      <c r="B201" s="16" t="s">
        <v>7</v>
      </c>
      <c r="C201" s="16" t="s">
        <v>6</v>
      </c>
      <c r="D201" s="16" t="s">
        <v>70</v>
      </c>
      <c r="E201" s="16" t="s">
        <v>39</v>
      </c>
      <c r="F201" s="16">
        <v>37</v>
      </c>
      <c r="G201" s="16">
        <v>2</v>
      </c>
      <c r="H201" s="17">
        <v>270</v>
      </c>
      <c r="I201" s="18">
        <f t="shared" si="3"/>
        <v>540</v>
      </c>
    </row>
    <row r="202" spans="1:9" ht="24" customHeight="1" x14ac:dyDescent="0.25">
      <c r="A202" s="8"/>
      <c r="B202" s="16" t="s">
        <v>7</v>
      </c>
      <c r="C202" s="16" t="s">
        <v>6</v>
      </c>
      <c r="D202" s="16" t="s">
        <v>70</v>
      </c>
      <c r="E202" s="16" t="s">
        <v>39</v>
      </c>
      <c r="F202" s="16">
        <v>38</v>
      </c>
      <c r="G202" s="16">
        <v>1</v>
      </c>
      <c r="H202" s="17">
        <v>270</v>
      </c>
      <c r="I202" s="18">
        <f t="shared" si="3"/>
        <v>270</v>
      </c>
    </row>
    <row r="203" spans="1:9" ht="32.25" customHeight="1" thickBot="1" x14ac:dyDescent="0.3">
      <c r="A203" s="7"/>
      <c r="B203" s="16" t="s">
        <v>7</v>
      </c>
      <c r="C203" s="16" t="s">
        <v>6</v>
      </c>
      <c r="D203" s="16" t="s">
        <v>70</v>
      </c>
      <c r="E203" s="16" t="s">
        <v>39</v>
      </c>
      <c r="F203" s="16">
        <v>40</v>
      </c>
      <c r="G203" s="16">
        <v>1</v>
      </c>
      <c r="H203" s="17">
        <v>270</v>
      </c>
      <c r="I203" s="18">
        <f t="shared" si="3"/>
        <v>270</v>
      </c>
    </row>
    <row r="204" spans="1:9" ht="25.5" customHeight="1" x14ac:dyDescent="0.25">
      <c r="A204"/>
      <c r="B204" s="16" t="s">
        <v>7</v>
      </c>
      <c r="C204" s="16" t="s">
        <v>6</v>
      </c>
      <c r="D204" s="16" t="s">
        <v>120</v>
      </c>
      <c r="E204" s="16" t="s">
        <v>11</v>
      </c>
      <c r="F204" s="16">
        <v>36</v>
      </c>
      <c r="G204" s="16">
        <v>3</v>
      </c>
      <c r="H204" s="17">
        <v>215</v>
      </c>
      <c r="I204" s="18">
        <f t="shared" si="3"/>
        <v>645</v>
      </c>
    </row>
    <row r="205" spans="1:9" ht="24" customHeight="1" x14ac:dyDescent="0.25">
      <c r="A205" s="8"/>
      <c r="B205" s="16" t="s">
        <v>7</v>
      </c>
      <c r="C205" s="16" t="s">
        <v>6</v>
      </c>
      <c r="D205" s="16" t="s">
        <v>120</v>
      </c>
      <c r="E205" s="16" t="s">
        <v>11</v>
      </c>
      <c r="F205" s="16">
        <v>38</v>
      </c>
      <c r="G205" s="16">
        <v>2</v>
      </c>
      <c r="H205" s="17">
        <v>215</v>
      </c>
      <c r="I205" s="18">
        <f t="shared" si="3"/>
        <v>430</v>
      </c>
    </row>
    <row r="206" spans="1:9" ht="24" customHeight="1" x14ac:dyDescent="0.25">
      <c r="A206" s="8"/>
      <c r="B206" s="16" t="s">
        <v>7</v>
      </c>
      <c r="C206" s="16" t="s">
        <v>6</v>
      </c>
      <c r="D206" s="16" t="s">
        <v>120</v>
      </c>
      <c r="E206" s="16" t="s">
        <v>11</v>
      </c>
      <c r="F206" s="16">
        <v>40</v>
      </c>
      <c r="G206" s="16">
        <v>1</v>
      </c>
      <c r="H206" s="17">
        <v>215</v>
      </c>
      <c r="I206" s="18">
        <f t="shared" si="3"/>
        <v>215</v>
      </c>
    </row>
    <row r="207" spans="1:9" ht="25.5" customHeight="1" thickBot="1" x14ac:dyDescent="0.3">
      <c r="A207" s="7"/>
      <c r="B207" s="16" t="s">
        <v>7</v>
      </c>
      <c r="C207" s="16" t="s">
        <v>6</v>
      </c>
      <c r="D207" s="16" t="s">
        <v>120</v>
      </c>
      <c r="E207" s="16" t="s">
        <v>11</v>
      </c>
      <c r="F207" s="16">
        <v>41</v>
      </c>
      <c r="G207" s="16">
        <v>1</v>
      </c>
      <c r="H207" s="17">
        <v>215</v>
      </c>
      <c r="I207" s="18">
        <f t="shared" si="3"/>
        <v>215</v>
      </c>
    </row>
    <row r="208" spans="1:9" ht="92.25" customHeight="1" thickBot="1" x14ac:dyDescent="0.3">
      <c r="A208" s="9"/>
      <c r="B208" s="16" t="s">
        <v>7</v>
      </c>
      <c r="C208" s="16" t="s">
        <v>6</v>
      </c>
      <c r="D208" s="16" t="s">
        <v>102</v>
      </c>
      <c r="E208" s="16" t="s">
        <v>19</v>
      </c>
      <c r="F208" s="16">
        <v>40</v>
      </c>
      <c r="G208" s="16">
        <v>3</v>
      </c>
      <c r="H208" s="17">
        <v>460</v>
      </c>
      <c r="I208" s="18">
        <f t="shared" si="3"/>
        <v>1380</v>
      </c>
    </row>
    <row r="209" spans="1:9" ht="38.25" customHeight="1" x14ac:dyDescent="0.25">
      <c r="A209" s="10"/>
      <c r="B209" s="16" t="s">
        <v>7</v>
      </c>
      <c r="C209" s="16" t="s">
        <v>6</v>
      </c>
      <c r="D209" s="16" t="s">
        <v>16</v>
      </c>
      <c r="E209" s="16" t="s">
        <v>15</v>
      </c>
      <c r="F209" s="16">
        <v>35</v>
      </c>
      <c r="G209" s="16">
        <v>1</v>
      </c>
      <c r="H209" s="19">
        <v>325</v>
      </c>
      <c r="I209" s="18">
        <f t="shared" si="3"/>
        <v>325</v>
      </c>
    </row>
    <row r="210" spans="1:9" ht="31.5" customHeight="1" x14ac:dyDescent="0.25">
      <c r="A210" s="11"/>
      <c r="B210" s="16" t="s">
        <v>7</v>
      </c>
      <c r="C210" s="16" t="s">
        <v>6</v>
      </c>
      <c r="D210" s="16" t="s">
        <v>16</v>
      </c>
      <c r="E210" s="16" t="s">
        <v>15</v>
      </c>
      <c r="F210" s="16">
        <v>37</v>
      </c>
      <c r="G210" s="16">
        <v>1</v>
      </c>
      <c r="H210" s="19">
        <v>325</v>
      </c>
      <c r="I210" s="18">
        <f t="shared" si="3"/>
        <v>325</v>
      </c>
    </row>
    <row r="211" spans="1:9" ht="39.75" customHeight="1" thickBot="1" x14ac:dyDescent="0.3">
      <c r="A211" s="7"/>
      <c r="B211" s="16" t="s">
        <v>7</v>
      </c>
      <c r="C211" s="16" t="s">
        <v>6</v>
      </c>
      <c r="D211" s="16" t="s">
        <v>16</v>
      </c>
      <c r="E211" s="16" t="s">
        <v>15</v>
      </c>
      <c r="F211" s="16">
        <v>40</v>
      </c>
      <c r="G211" s="16">
        <v>1</v>
      </c>
      <c r="H211" s="19">
        <v>325</v>
      </c>
      <c r="I211" s="18">
        <f t="shared" si="3"/>
        <v>325</v>
      </c>
    </row>
    <row r="212" spans="1:9" ht="38.25" customHeight="1" x14ac:dyDescent="0.25">
      <c r="A212" s="6"/>
      <c r="B212" s="16" t="s">
        <v>7</v>
      </c>
      <c r="C212" s="16" t="s">
        <v>6</v>
      </c>
      <c r="D212" s="16" t="s">
        <v>116</v>
      </c>
      <c r="E212" s="16" t="s">
        <v>54</v>
      </c>
      <c r="F212" s="16">
        <v>36</v>
      </c>
      <c r="G212" s="16">
        <v>1</v>
      </c>
      <c r="H212" s="17">
        <v>384</v>
      </c>
      <c r="I212" s="18">
        <f t="shared" si="3"/>
        <v>384</v>
      </c>
    </row>
    <row r="213" spans="1:9" ht="53.25" customHeight="1" thickBot="1" x14ac:dyDescent="0.3">
      <c r="A213" s="7"/>
      <c r="B213" s="16" t="s">
        <v>7</v>
      </c>
      <c r="C213" s="16" t="s">
        <v>6</v>
      </c>
      <c r="D213" s="16" t="s">
        <v>117</v>
      </c>
      <c r="E213" s="16" t="s">
        <v>54</v>
      </c>
      <c r="F213" s="16">
        <v>37</v>
      </c>
      <c r="G213" s="16">
        <v>1</v>
      </c>
      <c r="H213" s="17">
        <v>384</v>
      </c>
      <c r="I213" s="18">
        <f t="shared" si="3"/>
        <v>384</v>
      </c>
    </row>
    <row r="214" spans="1:9" ht="101.25" customHeight="1" thickBot="1" x14ac:dyDescent="0.3">
      <c r="A214" s="9"/>
      <c r="B214" s="16" t="s">
        <v>7</v>
      </c>
      <c r="C214" s="16" t="s">
        <v>6</v>
      </c>
      <c r="D214" s="16" t="s">
        <v>113</v>
      </c>
      <c r="E214" s="16" t="s">
        <v>54</v>
      </c>
      <c r="F214" s="16">
        <v>40</v>
      </c>
      <c r="G214" s="16">
        <v>2</v>
      </c>
      <c r="H214" s="17">
        <v>385</v>
      </c>
      <c r="I214" s="18">
        <f t="shared" si="3"/>
        <v>770</v>
      </c>
    </row>
    <row r="215" spans="1:9" ht="24" customHeight="1" x14ac:dyDescent="0.25">
      <c r="A215"/>
      <c r="B215" s="16" t="s">
        <v>7</v>
      </c>
      <c r="C215" s="16" t="s">
        <v>6</v>
      </c>
      <c r="D215" s="16" t="s">
        <v>57</v>
      </c>
      <c r="E215" s="16" t="s">
        <v>19</v>
      </c>
      <c r="F215" s="16">
        <v>36</v>
      </c>
      <c r="G215" s="16">
        <v>1</v>
      </c>
      <c r="H215" s="18">
        <v>545</v>
      </c>
      <c r="I215" s="18">
        <f t="shared" si="3"/>
        <v>545</v>
      </c>
    </row>
    <row r="216" spans="1:9" ht="18" customHeight="1" x14ac:dyDescent="0.25">
      <c r="A216" s="8"/>
      <c r="B216" s="16" t="s">
        <v>7</v>
      </c>
      <c r="C216" s="16" t="s">
        <v>6</v>
      </c>
      <c r="D216" s="16" t="s">
        <v>57</v>
      </c>
      <c r="E216" s="16" t="s">
        <v>19</v>
      </c>
      <c r="F216" s="16">
        <v>37</v>
      </c>
      <c r="G216" s="16">
        <v>1</v>
      </c>
      <c r="H216" s="18">
        <v>545</v>
      </c>
      <c r="I216" s="18">
        <f t="shared" si="3"/>
        <v>545</v>
      </c>
    </row>
    <row r="217" spans="1:9" ht="18.75" customHeight="1" x14ac:dyDescent="0.25">
      <c r="A217" s="8"/>
      <c r="B217" s="16" t="s">
        <v>7</v>
      </c>
      <c r="C217" s="16" t="s">
        <v>6</v>
      </c>
      <c r="D217" s="16" t="s">
        <v>57</v>
      </c>
      <c r="E217" s="16" t="s">
        <v>19</v>
      </c>
      <c r="F217" s="16">
        <v>39</v>
      </c>
      <c r="G217" s="16">
        <v>3</v>
      </c>
      <c r="H217" s="18">
        <v>545</v>
      </c>
      <c r="I217" s="18">
        <f t="shared" si="3"/>
        <v>1635</v>
      </c>
    </row>
    <row r="218" spans="1:9" ht="18.75" customHeight="1" x14ac:dyDescent="0.25">
      <c r="A218" s="8"/>
      <c r="B218" s="16" t="s">
        <v>7</v>
      </c>
      <c r="C218" s="16" t="s">
        <v>6</v>
      </c>
      <c r="D218" s="16" t="s">
        <v>57</v>
      </c>
      <c r="E218" s="16" t="s">
        <v>19</v>
      </c>
      <c r="F218" s="16">
        <v>40</v>
      </c>
      <c r="G218" s="16">
        <v>2</v>
      </c>
      <c r="H218" s="18">
        <v>545</v>
      </c>
      <c r="I218" s="18">
        <f t="shared" si="3"/>
        <v>1090</v>
      </c>
    </row>
    <row r="219" spans="1:9" ht="15.75" thickBot="1" x14ac:dyDescent="0.3">
      <c r="A219" s="7"/>
      <c r="B219" s="16" t="s">
        <v>7</v>
      </c>
      <c r="C219" s="16" t="s">
        <v>6</v>
      </c>
      <c r="D219" s="16" t="s">
        <v>57</v>
      </c>
      <c r="E219" s="16" t="s">
        <v>19</v>
      </c>
      <c r="F219" s="16">
        <v>41</v>
      </c>
      <c r="G219" s="16">
        <v>2</v>
      </c>
      <c r="H219" s="18">
        <v>545</v>
      </c>
      <c r="I219" s="18">
        <f t="shared" si="3"/>
        <v>1090</v>
      </c>
    </row>
    <row r="220" spans="1:9" ht="33" customHeight="1" x14ac:dyDescent="0.25">
      <c r="A220"/>
      <c r="B220" s="16" t="s">
        <v>7</v>
      </c>
      <c r="C220" s="16" t="s">
        <v>6</v>
      </c>
      <c r="D220" s="16" t="s">
        <v>71</v>
      </c>
      <c r="E220" s="16" t="s">
        <v>15</v>
      </c>
      <c r="F220" s="16">
        <v>37</v>
      </c>
      <c r="G220" s="16">
        <v>1</v>
      </c>
      <c r="H220" s="17">
        <v>270</v>
      </c>
      <c r="I220" s="18">
        <f t="shared" si="3"/>
        <v>270</v>
      </c>
    </row>
    <row r="221" spans="1:9" ht="33" customHeight="1" thickBot="1" x14ac:dyDescent="0.3">
      <c r="A221" s="7"/>
      <c r="B221" s="16" t="s">
        <v>7</v>
      </c>
      <c r="C221" s="16" t="s">
        <v>6</v>
      </c>
      <c r="D221" s="16" t="s">
        <v>71</v>
      </c>
      <c r="E221" s="16" t="s">
        <v>15</v>
      </c>
      <c r="F221" s="16">
        <v>40</v>
      </c>
      <c r="G221" s="16">
        <v>2</v>
      </c>
      <c r="H221" s="17">
        <v>270</v>
      </c>
      <c r="I221" s="18">
        <f t="shared" si="3"/>
        <v>540</v>
      </c>
    </row>
    <row r="222" spans="1:9" ht="64.5" customHeight="1" thickBot="1" x14ac:dyDescent="0.3">
      <c r="A222" s="9"/>
      <c r="B222" s="16" t="s">
        <v>7</v>
      </c>
      <c r="C222" s="16" t="s">
        <v>6</v>
      </c>
      <c r="D222" s="16" t="s">
        <v>12</v>
      </c>
      <c r="E222" s="16" t="s">
        <v>11</v>
      </c>
      <c r="F222" s="16">
        <v>40</v>
      </c>
      <c r="G222" s="16">
        <v>1</v>
      </c>
      <c r="H222" s="19">
        <v>300</v>
      </c>
      <c r="I222" s="18">
        <f t="shared" si="3"/>
        <v>300</v>
      </c>
    </row>
    <row r="223" spans="1:9" ht="72" customHeight="1" thickBot="1" x14ac:dyDescent="0.3">
      <c r="A223" s="9"/>
      <c r="B223" s="16" t="s">
        <v>7</v>
      </c>
      <c r="C223" s="16" t="s">
        <v>6</v>
      </c>
      <c r="D223" s="16" t="s">
        <v>105</v>
      </c>
      <c r="E223" s="16" t="s">
        <v>54</v>
      </c>
      <c r="F223" s="16">
        <v>40</v>
      </c>
      <c r="G223" s="16">
        <v>1</v>
      </c>
      <c r="H223" s="17">
        <v>424</v>
      </c>
      <c r="I223" s="18">
        <f t="shared" si="3"/>
        <v>424</v>
      </c>
    </row>
    <row r="224" spans="1:9" ht="103.5" customHeight="1" thickBot="1" x14ac:dyDescent="0.3">
      <c r="A224"/>
      <c r="B224" s="16" t="s">
        <v>7</v>
      </c>
      <c r="C224" s="16" t="s">
        <v>6</v>
      </c>
      <c r="D224" s="16" t="s">
        <v>85</v>
      </c>
      <c r="E224" s="16" t="s">
        <v>54</v>
      </c>
      <c r="F224" s="16">
        <v>37</v>
      </c>
      <c r="G224" s="16">
        <v>2</v>
      </c>
      <c r="H224" s="17">
        <v>528</v>
      </c>
      <c r="I224" s="18">
        <f t="shared" si="3"/>
        <v>1056</v>
      </c>
    </row>
    <row r="225" spans="1:9" x14ac:dyDescent="0.25">
      <c r="A225" s="6"/>
      <c r="B225" s="16" t="s">
        <v>7</v>
      </c>
      <c r="C225" s="16" t="s">
        <v>6</v>
      </c>
      <c r="D225" s="16" t="s">
        <v>40</v>
      </c>
      <c r="E225" s="16" t="s">
        <v>39</v>
      </c>
      <c r="F225" s="16">
        <v>35</v>
      </c>
      <c r="G225" s="16">
        <v>2</v>
      </c>
      <c r="H225" s="19">
        <v>259</v>
      </c>
      <c r="I225" s="18">
        <f t="shared" si="3"/>
        <v>518</v>
      </c>
    </row>
    <row r="226" spans="1:9" x14ac:dyDescent="0.25">
      <c r="A226" s="8"/>
      <c r="B226" s="16" t="s">
        <v>7</v>
      </c>
      <c r="C226" s="16" t="s">
        <v>6</v>
      </c>
      <c r="D226" s="16" t="s">
        <v>40</v>
      </c>
      <c r="E226" s="16" t="s">
        <v>39</v>
      </c>
      <c r="F226" s="16">
        <v>36</v>
      </c>
      <c r="G226" s="16">
        <v>1</v>
      </c>
      <c r="H226" s="19">
        <v>259</v>
      </c>
      <c r="I226" s="18">
        <f t="shared" si="3"/>
        <v>259</v>
      </c>
    </row>
    <row r="227" spans="1:9" ht="15.75" thickBot="1" x14ac:dyDescent="0.3">
      <c r="A227" s="7"/>
      <c r="B227" s="16" t="s">
        <v>7</v>
      </c>
      <c r="C227" s="16" t="s">
        <v>6</v>
      </c>
      <c r="D227" s="16" t="s">
        <v>40</v>
      </c>
      <c r="E227" s="16" t="s">
        <v>39</v>
      </c>
      <c r="F227" s="16">
        <v>37</v>
      </c>
      <c r="G227" s="16">
        <v>3</v>
      </c>
      <c r="H227" s="19">
        <v>259</v>
      </c>
      <c r="I227" s="18">
        <f t="shared" si="3"/>
        <v>777</v>
      </c>
    </row>
    <row r="228" spans="1:9" ht="15.75" thickBot="1" x14ac:dyDescent="0.3">
      <c r="A228" s="7"/>
      <c r="B228" s="16" t="s">
        <v>7</v>
      </c>
      <c r="C228" s="16" t="s">
        <v>6</v>
      </c>
      <c r="D228" s="16" t="s">
        <v>40</v>
      </c>
      <c r="E228" s="16" t="s">
        <v>39</v>
      </c>
      <c r="F228" s="16">
        <v>38</v>
      </c>
      <c r="G228" s="16">
        <v>1</v>
      </c>
      <c r="H228" s="19">
        <v>259</v>
      </c>
      <c r="I228" s="18">
        <f t="shared" si="3"/>
        <v>259</v>
      </c>
    </row>
    <row r="229" spans="1:9" ht="36" customHeight="1" x14ac:dyDescent="0.25">
      <c r="A229" s="6"/>
      <c r="B229" s="16" t="s">
        <v>7</v>
      </c>
      <c r="C229" s="16" t="s">
        <v>6</v>
      </c>
      <c r="D229" s="16" t="s">
        <v>38</v>
      </c>
      <c r="E229" s="16" t="s">
        <v>39</v>
      </c>
      <c r="F229" s="16">
        <v>35</v>
      </c>
      <c r="G229" s="16">
        <v>2</v>
      </c>
      <c r="H229" s="19">
        <v>259</v>
      </c>
      <c r="I229" s="18">
        <f t="shared" si="3"/>
        <v>518</v>
      </c>
    </row>
    <row r="230" spans="1:9" ht="56.25" customHeight="1" thickBot="1" x14ac:dyDescent="0.3">
      <c r="A230" s="7"/>
      <c r="B230" s="16" t="s">
        <v>7</v>
      </c>
      <c r="C230" s="16" t="s">
        <v>6</v>
      </c>
      <c r="D230" s="16" t="s">
        <v>38</v>
      </c>
      <c r="E230" s="16" t="s">
        <v>39</v>
      </c>
      <c r="F230" s="16">
        <v>36</v>
      </c>
      <c r="G230" s="16">
        <v>3</v>
      </c>
      <c r="H230" s="19">
        <v>259</v>
      </c>
      <c r="I230" s="18">
        <f t="shared" si="3"/>
        <v>777</v>
      </c>
    </row>
    <row r="231" spans="1:9" x14ac:dyDescent="0.25">
      <c r="A231"/>
      <c r="B231" s="16" t="s">
        <v>7</v>
      </c>
      <c r="C231" s="16" t="s">
        <v>6</v>
      </c>
      <c r="D231" s="16" t="s">
        <v>41</v>
      </c>
      <c r="E231" s="16" t="s">
        <v>39</v>
      </c>
      <c r="F231" s="16">
        <v>36</v>
      </c>
      <c r="G231" s="16">
        <v>1</v>
      </c>
      <c r="H231" s="19">
        <v>259</v>
      </c>
      <c r="I231" s="18">
        <f t="shared" si="3"/>
        <v>259</v>
      </c>
    </row>
    <row r="232" spans="1:9" x14ac:dyDescent="0.25">
      <c r="A232" s="8"/>
      <c r="B232" s="16" t="s">
        <v>7</v>
      </c>
      <c r="C232" s="16" t="s">
        <v>6</v>
      </c>
      <c r="D232" s="16" t="s">
        <v>41</v>
      </c>
      <c r="E232" s="16" t="s">
        <v>39</v>
      </c>
      <c r="F232" s="16">
        <v>37</v>
      </c>
      <c r="G232" s="16">
        <v>1</v>
      </c>
      <c r="H232" s="19">
        <v>259</v>
      </c>
      <c r="I232" s="18">
        <f t="shared" si="3"/>
        <v>259</v>
      </c>
    </row>
    <row r="233" spans="1:9" ht="15.75" thickBot="1" x14ac:dyDescent="0.3">
      <c r="A233" s="7"/>
      <c r="B233" s="16" t="s">
        <v>7</v>
      </c>
      <c r="C233" s="16" t="s">
        <v>6</v>
      </c>
      <c r="D233" s="16" t="s">
        <v>42</v>
      </c>
      <c r="E233" s="16" t="s">
        <v>39</v>
      </c>
      <c r="F233" s="16">
        <v>40</v>
      </c>
      <c r="G233" s="16">
        <v>1</v>
      </c>
      <c r="H233" s="19">
        <v>259</v>
      </c>
      <c r="I233" s="18">
        <f t="shared" si="3"/>
        <v>259</v>
      </c>
    </row>
    <row r="234" spans="1:9" ht="34.5" customHeight="1" x14ac:dyDescent="0.25">
      <c r="A234"/>
      <c r="B234" s="16" t="s">
        <v>7</v>
      </c>
      <c r="C234" s="16" t="s">
        <v>6</v>
      </c>
      <c r="D234" s="16" t="s">
        <v>104</v>
      </c>
      <c r="E234" s="16" t="s">
        <v>19</v>
      </c>
      <c r="F234" s="16">
        <v>37</v>
      </c>
      <c r="G234" s="16">
        <v>3</v>
      </c>
      <c r="H234" s="17">
        <v>468</v>
      </c>
      <c r="I234" s="18">
        <f t="shared" si="3"/>
        <v>1404</v>
      </c>
    </row>
    <row r="235" spans="1:9" ht="30" customHeight="1" x14ac:dyDescent="0.25">
      <c r="A235"/>
      <c r="B235" s="16" t="s">
        <v>7</v>
      </c>
      <c r="C235" s="16" t="s">
        <v>6</v>
      </c>
      <c r="D235" s="16" t="s">
        <v>104</v>
      </c>
      <c r="E235" s="16" t="s">
        <v>19</v>
      </c>
      <c r="F235" s="16">
        <v>38</v>
      </c>
      <c r="G235" s="16">
        <v>1</v>
      </c>
      <c r="H235" s="17">
        <v>468</v>
      </c>
      <c r="I235" s="18">
        <f t="shared" si="3"/>
        <v>468</v>
      </c>
    </row>
    <row r="236" spans="1:9" ht="33" customHeight="1" thickBot="1" x14ac:dyDescent="0.3">
      <c r="A236" s="7"/>
      <c r="B236" s="16" t="s">
        <v>7</v>
      </c>
      <c r="C236" s="16" t="s">
        <v>6</v>
      </c>
      <c r="D236" s="16" t="s">
        <v>104</v>
      </c>
      <c r="E236" s="16" t="s">
        <v>19</v>
      </c>
      <c r="F236" s="16">
        <v>40</v>
      </c>
      <c r="G236" s="16">
        <v>1</v>
      </c>
      <c r="H236" s="17">
        <v>468</v>
      </c>
      <c r="I236" s="18">
        <f t="shared" si="3"/>
        <v>468</v>
      </c>
    </row>
    <row r="237" spans="1:9" ht="102" customHeight="1" thickBot="1" x14ac:dyDescent="0.3">
      <c r="A237" s="9"/>
      <c r="B237" s="16" t="s">
        <v>7</v>
      </c>
      <c r="C237" s="16" t="s">
        <v>6</v>
      </c>
      <c r="D237" s="16" t="s">
        <v>81</v>
      </c>
      <c r="E237" s="16" t="s">
        <v>54</v>
      </c>
      <c r="F237" s="16">
        <v>37</v>
      </c>
      <c r="G237" s="16">
        <v>1</v>
      </c>
      <c r="H237" s="17">
        <v>649</v>
      </c>
      <c r="I237" s="18">
        <f t="shared" si="3"/>
        <v>649</v>
      </c>
    </row>
    <row r="238" spans="1:9" ht="37.5" customHeight="1" x14ac:dyDescent="0.25">
      <c r="A238"/>
      <c r="B238" s="16" t="s">
        <v>7</v>
      </c>
      <c r="C238" s="16" t="s">
        <v>6</v>
      </c>
      <c r="D238" s="16" t="s">
        <v>106</v>
      </c>
      <c r="E238" s="16" t="s">
        <v>27</v>
      </c>
      <c r="F238" s="16">
        <v>37</v>
      </c>
      <c r="G238" s="16">
        <v>3</v>
      </c>
      <c r="H238" s="17">
        <v>435</v>
      </c>
      <c r="I238" s="18">
        <f t="shared" si="3"/>
        <v>1305</v>
      </c>
    </row>
    <row r="239" spans="1:9" ht="29.25" customHeight="1" x14ac:dyDescent="0.25">
      <c r="A239" s="8"/>
      <c r="B239" s="16" t="s">
        <v>7</v>
      </c>
      <c r="C239" s="16" t="s">
        <v>6</v>
      </c>
      <c r="D239" s="16" t="s">
        <v>106</v>
      </c>
      <c r="E239" s="16" t="s">
        <v>27</v>
      </c>
      <c r="F239" s="16">
        <v>39</v>
      </c>
      <c r="G239" s="16">
        <v>1</v>
      </c>
      <c r="H239" s="17">
        <v>435</v>
      </c>
      <c r="I239" s="18">
        <f t="shared" si="3"/>
        <v>435</v>
      </c>
    </row>
    <row r="240" spans="1:9" ht="36" customHeight="1" thickBot="1" x14ac:dyDescent="0.3">
      <c r="A240" s="7"/>
      <c r="B240" s="16" t="s">
        <v>7</v>
      </c>
      <c r="C240" s="16" t="s">
        <v>6</v>
      </c>
      <c r="D240" s="16" t="s">
        <v>106</v>
      </c>
      <c r="E240" s="16" t="s">
        <v>27</v>
      </c>
      <c r="F240" s="16">
        <v>40</v>
      </c>
      <c r="G240" s="16">
        <v>3</v>
      </c>
      <c r="H240" s="17">
        <v>435</v>
      </c>
      <c r="I240" s="18">
        <f t="shared" si="3"/>
        <v>1305</v>
      </c>
    </row>
    <row r="241" spans="1:9" ht="15.75" thickBot="1" x14ac:dyDescent="0.3">
      <c r="A241" s="12"/>
      <c r="B241" s="16" t="s">
        <v>7</v>
      </c>
      <c r="C241" s="16" t="s">
        <v>6</v>
      </c>
      <c r="D241" s="16" t="s">
        <v>74</v>
      </c>
      <c r="E241" s="16" t="s">
        <v>19</v>
      </c>
      <c r="F241" s="16">
        <v>40</v>
      </c>
      <c r="G241" s="16">
        <v>2</v>
      </c>
      <c r="H241" s="17">
        <v>435</v>
      </c>
      <c r="I241" s="18">
        <f t="shared" si="3"/>
        <v>870</v>
      </c>
    </row>
    <row r="242" spans="1:9" ht="72.75" customHeight="1" thickBot="1" x14ac:dyDescent="0.3">
      <c r="A242" s="9"/>
      <c r="B242" s="16" t="s">
        <v>7</v>
      </c>
      <c r="C242" s="16" t="s">
        <v>6</v>
      </c>
      <c r="D242" s="16" t="s">
        <v>92</v>
      </c>
      <c r="E242" s="16" t="s">
        <v>27</v>
      </c>
      <c r="F242" s="16">
        <v>37</v>
      </c>
      <c r="G242" s="16">
        <v>1</v>
      </c>
      <c r="H242" s="17">
        <v>435</v>
      </c>
      <c r="I242" s="18">
        <f t="shared" si="3"/>
        <v>435</v>
      </c>
    </row>
    <row r="243" spans="1:9" ht="15.75" thickBot="1" x14ac:dyDescent="0.3">
      <c r="A243" s="12"/>
      <c r="B243" s="16" t="s">
        <v>7</v>
      </c>
      <c r="C243" s="16" t="s">
        <v>6</v>
      </c>
      <c r="D243" s="16" t="s">
        <v>13</v>
      </c>
      <c r="E243" s="16" t="s">
        <v>11</v>
      </c>
      <c r="F243" s="16">
        <v>40</v>
      </c>
      <c r="G243" s="16">
        <v>2</v>
      </c>
      <c r="H243" s="19">
        <v>280</v>
      </c>
      <c r="I243" s="18">
        <f t="shared" si="3"/>
        <v>560</v>
      </c>
    </row>
    <row r="244" spans="1:9" ht="15.75" thickBot="1" x14ac:dyDescent="0.3">
      <c r="A244" s="12"/>
      <c r="B244" s="16" t="s">
        <v>7</v>
      </c>
      <c r="C244" s="16" t="s">
        <v>6</v>
      </c>
      <c r="D244" s="16" t="s">
        <v>95</v>
      </c>
      <c r="E244" s="16" t="s">
        <v>54</v>
      </c>
      <c r="F244" s="16">
        <v>40</v>
      </c>
      <c r="G244" s="16">
        <v>2</v>
      </c>
      <c r="H244" s="17">
        <v>199</v>
      </c>
      <c r="I244" s="18">
        <f t="shared" si="3"/>
        <v>398</v>
      </c>
    </row>
    <row r="245" spans="1:9" x14ac:dyDescent="0.25">
      <c r="A245" s="10"/>
      <c r="B245" s="16" t="s">
        <v>7</v>
      </c>
      <c r="C245" s="16" t="s">
        <v>6</v>
      </c>
      <c r="D245" s="16" t="s">
        <v>118</v>
      </c>
      <c r="E245" s="16" t="s">
        <v>19</v>
      </c>
      <c r="F245" s="16">
        <v>36</v>
      </c>
      <c r="G245" s="16">
        <v>1</v>
      </c>
      <c r="H245" s="17">
        <v>424</v>
      </c>
      <c r="I245" s="18">
        <f t="shared" si="3"/>
        <v>424</v>
      </c>
    </row>
    <row r="246" spans="1:9" x14ac:dyDescent="0.25">
      <c r="A246" s="8"/>
      <c r="B246" s="16" t="s">
        <v>7</v>
      </c>
      <c r="C246" s="16" t="s">
        <v>6</v>
      </c>
      <c r="D246" s="16" t="s">
        <v>118</v>
      </c>
      <c r="E246" s="16" t="s">
        <v>19</v>
      </c>
      <c r="F246" s="16">
        <v>38</v>
      </c>
      <c r="G246" s="16">
        <v>1</v>
      </c>
      <c r="H246" s="17">
        <v>424</v>
      </c>
      <c r="I246" s="18">
        <f t="shared" si="3"/>
        <v>424</v>
      </c>
    </row>
    <row r="247" spans="1:9" ht="15.75" thickBot="1" x14ac:dyDescent="0.3">
      <c r="A247" s="7"/>
      <c r="B247" s="16" t="s">
        <v>7</v>
      </c>
      <c r="C247" s="16" t="s">
        <v>6</v>
      </c>
      <c r="D247" s="16" t="s">
        <v>118</v>
      </c>
      <c r="E247" s="16" t="s">
        <v>19</v>
      </c>
      <c r="F247" s="16">
        <v>40</v>
      </c>
      <c r="G247" s="16">
        <v>1</v>
      </c>
      <c r="H247" s="17">
        <v>424</v>
      </c>
      <c r="I247" s="18">
        <f t="shared" si="3"/>
        <v>424</v>
      </c>
    </row>
    <row r="248" spans="1:9" ht="32.25" customHeight="1" x14ac:dyDescent="0.25">
      <c r="A248"/>
      <c r="B248" s="16" t="s">
        <v>7</v>
      </c>
      <c r="C248" s="16" t="s">
        <v>6</v>
      </c>
      <c r="D248" s="16" t="s">
        <v>30</v>
      </c>
      <c r="E248" s="16" t="s">
        <v>15</v>
      </c>
      <c r="F248" s="16">
        <v>35</v>
      </c>
      <c r="G248" s="16">
        <v>1</v>
      </c>
      <c r="H248" s="19">
        <v>385</v>
      </c>
      <c r="I248" s="18">
        <f t="shared" si="3"/>
        <v>385</v>
      </c>
    </row>
    <row r="249" spans="1:9" ht="35.25" customHeight="1" thickBot="1" x14ac:dyDescent="0.3">
      <c r="A249" s="7"/>
      <c r="B249" s="16" t="s">
        <v>7</v>
      </c>
      <c r="C249" s="16" t="s">
        <v>6</v>
      </c>
      <c r="D249" s="16" t="s">
        <v>30</v>
      </c>
      <c r="E249" s="16" t="s">
        <v>15</v>
      </c>
      <c r="F249" s="16">
        <v>36</v>
      </c>
      <c r="G249" s="16">
        <v>1</v>
      </c>
      <c r="H249" s="19">
        <v>385</v>
      </c>
      <c r="I249" s="18">
        <f t="shared" si="3"/>
        <v>385</v>
      </c>
    </row>
    <row r="250" spans="1:9" x14ac:dyDescent="0.25">
      <c r="A250"/>
      <c r="B250" s="16" t="s">
        <v>7</v>
      </c>
      <c r="C250" s="16" t="s">
        <v>6</v>
      </c>
      <c r="D250" s="16" t="s">
        <v>31</v>
      </c>
      <c r="E250" s="16" t="s">
        <v>15</v>
      </c>
      <c r="F250" s="16">
        <v>35</v>
      </c>
      <c r="G250" s="16">
        <v>1</v>
      </c>
      <c r="H250" s="19">
        <v>385</v>
      </c>
      <c r="I250" s="18">
        <f t="shared" si="3"/>
        <v>385</v>
      </c>
    </row>
    <row r="251" spans="1:9" x14ac:dyDescent="0.25">
      <c r="A251" s="8"/>
      <c r="B251" s="16" t="s">
        <v>7</v>
      </c>
      <c r="C251" s="16" t="s">
        <v>6</v>
      </c>
      <c r="D251" s="16" t="s">
        <v>31</v>
      </c>
      <c r="E251" s="16" t="s">
        <v>15</v>
      </c>
      <c r="F251" s="16">
        <v>37</v>
      </c>
      <c r="G251" s="16">
        <v>3</v>
      </c>
      <c r="H251" s="19">
        <v>385</v>
      </c>
      <c r="I251" s="18">
        <f t="shared" si="3"/>
        <v>1155</v>
      </c>
    </row>
    <row r="252" spans="1:9" x14ac:dyDescent="0.25">
      <c r="A252" s="8"/>
      <c r="B252" s="16" t="s">
        <v>7</v>
      </c>
      <c r="C252" s="16" t="s">
        <v>6</v>
      </c>
      <c r="D252" s="16" t="s">
        <v>31</v>
      </c>
      <c r="E252" s="16" t="s">
        <v>15</v>
      </c>
      <c r="F252" s="16">
        <v>38</v>
      </c>
      <c r="G252" s="16">
        <v>1</v>
      </c>
      <c r="H252" s="19">
        <v>385</v>
      </c>
      <c r="I252" s="18">
        <f t="shared" si="3"/>
        <v>385</v>
      </c>
    </row>
    <row r="253" spans="1:9" x14ac:dyDescent="0.25">
      <c r="A253" s="8"/>
      <c r="B253" s="16" t="s">
        <v>7</v>
      </c>
      <c r="C253" s="16" t="s">
        <v>6</v>
      </c>
      <c r="D253" s="16" t="s">
        <v>31</v>
      </c>
      <c r="E253" s="16" t="s">
        <v>15</v>
      </c>
      <c r="F253" s="16">
        <v>39</v>
      </c>
      <c r="G253" s="16">
        <v>4</v>
      </c>
      <c r="H253" s="19">
        <v>385</v>
      </c>
      <c r="I253" s="18">
        <f t="shared" si="3"/>
        <v>1540</v>
      </c>
    </row>
    <row r="254" spans="1:9" ht="15.75" thickBot="1" x14ac:dyDescent="0.3">
      <c r="A254" s="7"/>
      <c r="B254" s="16" t="s">
        <v>7</v>
      </c>
      <c r="C254" s="16" t="s">
        <v>6</v>
      </c>
      <c r="D254" s="16" t="s">
        <v>31</v>
      </c>
      <c r="E254" s="16" t="s">
        <v>15</v>
      </c>
      <c r="F254" s="16">
        <v>40</v>
      </c>
      <c r="G254" s="16">
        <v>4</v>
      </c>
      <c r="H254" s="19">
        <v>385</v>
      </c>
      <c r="I254" s="18">
        <f t="shared" si="3"/>
        <v>1540</v>
      </c>
    </row>
    <row r="255" spans="1:9" ht="46.5" customHeight="1" x14ac:dyDescent="0.25">
      <c r="A255" s="6"/>
      <c r="B255" s="16" t="s">
        <v>7</v>
      </c>
      <c r="C255" s="16" t="s">
        <v>6</v>
      </c>
      <c r="D255" s="16" t="s">
        <v>111</v>
      </c>
      <c r="E255" s="16" t="s">
        <v>19</v>
      </c>
      <c r="F255" s="16">
        <v>37</v>
      </c>
      <c r="G255" s="16">
        <v>2</v>
      </c>
      <c r="H255" s="17">
        <v>468</v>
      </c>
      <c r="I255" s="18">
        <f t="shared" si="3"/>
        <v>936</v>
      </c>
    </row>
    <row r="256" spans="1:9" ht="50.25" customHeight="1" thickBot="1" x14ac:dyDescent="0.3">
      <c r="A256" s="7"/>
      <c r="B256" s="16" t="s">
        <v>7</v>
      </c>
      <c r="C256" s="16" t="s">
        <v>6</v>
      </c>
      <c r="D256" s="16" t="s">
        <v>111</v>
      </c>
      <c r="E256" s="16" t="s">
        <v>19</v>
      </c>
      <c r="F256" s="16">
        <v>40</v>
      </c>
      <c r="G256" s="16">
        <v>2</v>
      </c>
      <c r="H256" s="17">
        <v>468</v>
      </c>
      <c r="I256" s="18">
        <f t="shared" si="3"/>
        <v>936</v>
      </c>
    </row>
    <row r="257" spans="1:9" ht="97.5" customHeight="1" thickBot="1" x14ac:dyDescent="0.3">
      <c r="A257" s="9"/>
      <c r="B257" s="16" t="s">
        <v>7</v>
      </c>
      <c r="C257" s="16" t="s">
        <v>6</v>
      </c>
      <c r="D257" s="16" t="s">
        <v>119</v>
      </c>
      <c r="E257" s="16" t="s">
        <v>54</v>
      </c>
      <c r="F257" s="16">
        <v>36</v>
      </c>
      <c r="G257" s="16">
        <v>1</v>
      </c>
      <c r="H257" s="17">
        <v>765</v>
      </c>
      <c r="I257" s="18">
        <f t="shared" si="3"/>
        <v>765</v>
      </c>
    </row>
    <row r="258" spans="1:9" ht="104.25" customHeight="1" thickBot="1" x14ac:dyDescent="0.3">
      <c r="A258" s="9"/>
      <c r="B258" s="16" t="s">
        <v>7</v>
      </c>
      <c r="C258" s="16" t="s">
        <v>6</v>
      </c>
      <c r="D258" s="16" t="s">
        <v>103</v>
      </c>
      <c r="E258" s="16" t="s">
        <v>54</v>
      </c>
      <c r="F258" s="16">
        <v>40</v>
      </c>
      <c r="G258" s="16">
        <v>1</v>
      </c>
      <c r="H258" s="17">
        <v>495</v>
      </c>
      <c r="I258" s="18">
        <f t="shared" si="3"/>
        <v>495</v>
      </c>
    </row>
    <row r="259" spans="1:9" ht="125.25" customHeight="1" thickBot="1" x14ac:dyDescent="0.3">
      <c r="A259" s="9"/>
      <c r="B259" s="16" t="s">
        <v>7</v>
      </c>
      <c r="C259" s="16" t="s">
        <v>6</v>
      </c>
      <c r="D259" s="16" t="s">
        <v>107</v>
      </c>
      <c r="E259" s="16" t="s">
        <v>54</v>
      </c>
      <c r="F259" s="16">
        <v>40</v>
      </c>
      <c r="G259" s="16">
        <v>1</v>
      </c>
      <c r="H259" s="17">
        <v>715</v>
      </c>
      <c r="I259" s="18">
        <f t="shared" ref="I259:I303" si="4">(G259*H259)</f>
        <v>715</v>
      </c>
    </row>
    <row r="260" spans="1:9" ht="102" customHeight="1" thickBot="1" x14ac:dyDescent="0.3">
      <c r="A260" s="9"/>
      <c r="B260" s="16" t="s">
        <v>7</v>
      </c>
      <c r="C260" s="16" t="s">
        <v>6</v>
      </c>
      <c r="D260" s="16" t="s">
        <v>131</v>
      </c>
      <c r="E260" s="16" t="s">
        <v>15</v>
      </c>
      <c r="F260" s="16">
        <v>40</v>
      </c>
      <c r="G260" s="16">
        <v>1</v>
      </c>
      <c r="H260" s="17">
        <v>384</v>
      </c>
      <c r="I260" s="18">
        <f t="shared" si="4"/>
        <v>384</v>
      </c>
    </row>
    <row r="261" spans="1:9" ht="15.75" thickBot="1" x14ac:dyDescent="0.3">
      <c r="A261" s="12"/>
      <c r="B261" s="16" t="s">
        <v>7</v>
      </c>
      <c r="C261" s="16" t="s">
        <v>6</v>
      </c>
      <c r="D261" s="16" t="s">
        <v>73</v>
      </c>
      <c r="E261" s="16" t="s">
        <v>15</v>
      </c>
      <c r="F261" s="16">
        <v>40</v>
      </c>
      <c r="G261" s="16">
        <v>4</v>
      </c>
      <c r="H261" s="17">
        <v>435</v>
      </c>
      <c r="I261" s="18">
        <f t="shared" si="4"/>
        <v>1740</v>
      </c>
    </row>
    <row r="262" spans="1:9" ht="22.5" customHeight="1" x14ac:dyDescent="0.25">
      <c r="A262"/>
      <c r="B262" s="16" t="s">
        <v>7</v>
      </c>
      <c r="C262" s="16" t="s">
        <v>6</v>
      </c>
      <c r="D262" s="16" t="s">
        <v>64</v>
      </c>
      <c r="E262" s="16" t="s">
        <v>19</v>
      </c>
      <c r="F262" s="16">
        <v>37</v>
      </c>
      <c r="G262" s="16">
        <v>1</v>
      </c>
      <c r="H262" s="17">
        <v>385</v>
      </c>
      <c r="I262" s="18">
        <f t="shared" si="4"/>
        <v>385</v>
      </c>
    </row>
    <row r="263" spans="1:9" ht="33" customHeight="1" x14ac:dyDescent="0.25">
      <c r="A263" s="8"/>
      <c r="B263" s="16" t="s">
        <v>7</v>
      </c>
      <c r="C263" s="16" t="s">
        <v>6</v>
      </c>
      <c r="D263" s="16" t="s">
        <v>64</v>
      </c>
      <c r="E263" s="16" t="s">
        <v>19</v>
      </c>
      <c r="F263" s="16">
        <v>39</v>
      </c>
      <c r="G263" s="16">
        <v>2</v>
      </c>
      <c r="H263" s="17">
        <v>385</v>
      </c>
      <c r="I263" s="18">
        <f t="shared" si="4"/>
        <v>770</v>
      </c>
    </row>
    <row r="264" spans="1:9" ht="39.75" customHeight="1" thickBot="1" x14ac:dyDescent="0.3">
      <c r="A264" s="7"/>
      <c r="B264" s="16" t="s">
        <v>7</v>
      </c>
      <c r="C264" s="16" t="s">
        <v>6</v>
      </c>
      <c r="D264" s="16" t="s">
        <v>64</v>
      </c>
      <c r="E264" s="16" t="s">
        <v>19</v>
      </c>
      <c r="F264" s="16">
        <v>40</v>
      </c>
      <c r="G264" s="16">
        <v>1</v>
      </c>
      <c r="H264" s="17">
        <v>385</v>
      </c>
      <c r="I264" s="18">
        <f t="shared" si="4"/>
        <v>385</v>
      </c>
    </row>
    <row r="265" spans="1:9" ht="28.5" customHeight="1" x14ac:dyDescent="0.25">
      <c r="A265" s="10"/>
      <c r="B265" s="16" t="s">
        <v>7</v>
      </c>
      <c r="C265" s="16" t="s">
        <v>6</v>
      </c>
      <c r="D265" s="16" t="s">
        <v>58</v>
      </c>
      <c r="E265" s="16" t="s">
        <v>15</v>
      </c>
      <c r="F265" s="16">
        <v>37</v>
      </c>
      <c r="G265" s="16">
        <v>2</v>
      </c>
      <c r="H265" s="18">
        <v>384</v>
      </c>
      <c r="I265" s="18">
        <f t="shared" si="4"/>
        <v>768</v>
      </c>
    </row>
    <row r="266" spans="1:9" ht="24.75" customHeight="1" x14ac:dyDescent="0.25">
      <c r="A266" s="8"/>
      <c r="B266" s="16" t="s">
        <v>7</v>
      </c>
      <c r="C266" s="16" t="s">
        <v>6</v>
      </c>
      <c r="D266" s="16" t="s">
        <v>58</v>
      </c>
      <c r="E266" s="16" t="s">
        <v>15</v>
      </c>
      <c r="F266" s="16">
        <v>38</v>
      </c>
      <c r="G266" s="16">
        <v>3</v>
      </c>
      <c r="H266" s="18">
        <v>384</v>
      </c>
      <c r="I266" s="18">
        <f t="shared" si="4"/>
        <v>1152</v>
      </c>
    </row>
    <row r="267" spans="1:9" ht="25.5" customHeight="1" thickBot="1" x14ac:dyDescent="0.3">
      <c r="A267" s="7"/>
      <c r="B267" s="16" t="s">
        <v>7</v>
      </c>
      <c r="C267" s="16" t="s">
        <v>6</v>
      </c>
      <c r="D267" s="16" t="s">
        <v>58</v>
      </c>
      <c r="E267" s="16" t="s">
        <v>15</v>
      </c>
      <c r="F267" s="16">
        <v>39</v>
      </c>
      <c r="G267" s="16">
        <v>1</v>
      </c>
      <c r="H267" s="18">
        <v>384</v>
      </c>
      <c r="I267" s="18">
        <f t="shared" si="4"/>
        <v>384</v>
      </c>
    </row>
    <row r="268" spans="1:9" ht="51" customHeight="1" x14ac:dyDescent="0.25">
      <c r="A268" s="6"/>
      <c r="B268" s="16" t="s">
        <v>7</v>
      </c>
      <c r="C268" s="16" t="s">
        <v>6</v>
      </c>
      <c r="D268" s="16" t="s">
        <v>53</v>
      </c>
      <c r="E268" s="16" t="s">
        <v>54</v>
      </c>
      <c r="F268" s="16">
        <v>35</v>
      </c>
      <c r="G268" s="16">
        <v>1</v>
      </c>
      <c r="H268" s="18">
        <v>424</v>
      </c>
      <c r="I268" s="18">
        <f t="shared" si="4"/>
        <v>424</v>
      </c>
    </row>
    <row r="269" spans="1:9" ht="49.5" customHeight="1" thickBot="1" x14ac:dyDescent="0.3">
      <c r="A269" s="7"/>
      <c r="B269" s="16" t="s">
        <v>7</v>
      </c>
      <c r="C269" s="16" t="s">
        <v>6</v>
      </c>
      <c r="D269" s="16" t="s">
        <v>53</v>
      </c>
      <c r="E269" s="16" t="s">
        <v>54</v>
      </c>
      <c r="F269" s="16">
        <v>36</v>
      </c>
      <c r="G269" s="16">
        <v>1</v>
      </c>
      <c r="H269" s="18">
        <v>424</v>
      </c>
      <c r="I269" s="18">
        <f t="shared" si="4"/>
        <v>424</v>
      </c>
    </row>
    <row r="270" spans="1:9" ht="45.75" customHeight="1" thickBot="1" x14ac:dyDescent="0.3">
      <c r="A270" s="12"/>
      <c r="B270" s="16" t="s">
        <v>7</v>
      </c>
      <c r="C270" s="16" t="s">
        <v>6</v>
      </c>
      <c r="D270" s="16" t="s">
        <v>75</v>
      </c>
      <c r="E270" s="16" t="s">
        <v>19</v>
      </c>
      <c r="F270" s="16">
        <v>40</v>
      </c>
      <c r="G270" s="16">
        <v>3</v>
      </c>
      <c r="H270" s="17">
        <v>468</v>
      </c>
      <c r="I270" s="18">
        <f t="shared" si="4"/>
        <v>1404</v>
      </c>
    </row>
    <row r="271" spans="1:9" ht="80.25" customHeight="1" thickBot="1" x14ac:dyDescent="0.3">
      <c r="A271"/>
      <c r="B271" s="16" t="s">
        <v>7</v>
      </c>
      <c r="C271" s="16" t="s">
        <v>6</v>
      </c>
      <c r="D271" s="16" t="s">
        <v>136</v>
      </c>
      <c r="E271" s="16" t="s">
        <v>15</v>
      </c>
      <c r="F271" s="16">
        <v>40</v>
      </c>
      <c r="G271" s="16">
        <v>1</v>
      </c>
      <c r="H271" s="17">
        <v>380</v>
      </c>
      <c r="I271" s="18">
        <f t="shared" si="4"/>
        <v>380</v>
      </c>
    </row>
    <row r="272" spans="1:9" ht="15.75" thickBot="1" x14ac:dyDescent="0.3">
      <c r="A272" s="12"/>
      <c r="B272" s="16" t="s">
        <v>7</v>
      </c>
      <c r="C272" s="16" t="s">
        <v>6</v>
      </c>
      <c r="D272" s="16" t="s">
        <v>76</v>
      </c>
      <c r="E272" s="16" t="s">
        <v>19</v>
      </c>
      <c r="F272" s="16">
        <v>40</v>
      </c>
      <c r="G272" s="16">
        <v>1</v>
      </c>
      <c r="H272" s="17">
        <v>470</v>
      </c>
      <c r="I272" s="18">
        <f t="shared" si="4"/>
        <v>470</v>
      </c>
    </row>
    <row r="273" spans="1:9" x14ac:dyDescent="0.25">
      <c r="A273"/>
      <c r="B273" s="16" t="s">
        <v>7</v>
      </c>
      <c r="C273" s="16" t="s">
        <v>6</v>
      </c>
      <c r="D273" s="16" t="s">
        <v>20</v>
      </c>
      <c r="E273" s="16" t="s">
        <v>19</v>
      </c>
      <c r="F273" s="16">
        <v>35</v>
      </c>
      <c r="G273" s="16">
        <v>1</v>
      </c>
      <c r="H273" s="19">
        <v>435</v>
      </c>
      <c r="I273" s="18">
        <f t="shared" si="4"/>
        <v>435</v>
      </c>
    </row>
    <row r="274" spans="1:9" x14ac:dyDescent="0.25">
      <c r="A274" s="8"/>
      <c r="B274" s="16" t="s">
        <v>7</v>
      </c>
      <c r="C274" s="16" t="s">
        <v>6</v>
      </c>
      <c r="D274" s="16" t="s">
        <v>20</v>
      </c>
      <c r="E274" s="16" t="s">
        <v>19</v>
      </c>
      <c r="F274" s="16">
        <v>36</v>
      </c>
      <c r="G274" s="16">
        <v>1</v>
      </c>
      <c r="H274" s="19">
        <v>435</v>
      </c>
      <c r="I274" s="18">
        <f t="shared" si="4"/>
        <v>435</v>
      </c>
    </row>
    <row r="275" spans="1:9" x14ac:dyDescent="0.25">
      <c r="A275"/>
      <c r="B275" s="16" t="s">
        <v>7</v>
      </c>
      <c r="C275" s="16" t="s">
        <v>6</v>
      </c>
      <c r="D275" s="16" t="s">
        <v>20</v>
      </c>
      <c r="E275" s="16" t="s">
        <v>19</v>
      </c>
      <c r="F275" s="16">
        <v>37</v>
      </c>
      <c r="G275" s="16">
        <v>6</v>
      </c>
      <c r="H275" s="19">
        <v>435</v>
      </c>
      <c r="I275" s="18">
        <f t="shared" si="4"/>
        <v>2610</v>
      </c>
    </row>
    <row r="276" spans="1:9" x14ac:dyDescent="0.25">
      <c r="A276" s="8"/>
      <c r="B276" s="16" t="s">
        <v>7</v>
      </c>
      <c r="C276" s="16" t="s">
        <v>6</v>
      </c>
      <c r="D276" s="16" t="s">
        <v>20</v>
      </c>
      <c r="E276" s="16" t="s">
        <v>19</v>
      </c>
      <c r="F276" s="16">
        <v>38</v>
      </c>
      <c r="G276" s="16">
        <v>3</v>
      </c>
      <c r="H276" s="19">
        <v>435</v>
      </c>
      <c r="I276" s="18">
        <f t="shared" si="4"/>
        <v>1305</v>
      </c>
    </row>
    <row r="277" spans="1:9" x14ac:dyDescent="0.25">
      <c r="A277" s="8"/>
      <c r="B277" s="16" t="s">
        <v>7</v>
      </c>
      <c r="C277" s="16" t="s">
        <v>6</v>
      </c>
      <c r="D277" s="16" t="s">
        <v>20</v>
      </c>
      <c r="E277" s="16" t="s">
        <v>19</v>
      </c>
      <c r="F277" s="16">
        <v>39</v>
      </c>
      <c r="G277" s="16">
        <v>4</v>
      </c>
      <c r="H277" s="19">
        <v>435</v>
      </c>
      <c r="I277" s="18">
        <f t="shared" si="4"/>
        <v>1740</v>
      </c>
    </row>
    <row r="278" spans="1:9" x14ac:dyDescent="0.25">
      <c r="A278" s="8"/>
      <c r="B278" s="16" t="s">
        <v>7</v>
      </c>
      <c r="C278" s="16" t="s">
        <v>6</v>
      </c>
      <c r="D278" s="16" t="s">
        <v>20</v>
      </c>
      <c r="E278" s="16" t="s">
        <v>19</v>
      </c>
      <c r="F278" s="16">
        <v>40</v>
      </c>
      <c r="G278" s="16">
        <v>3</v>
      </c>
      <c r="H278" s="19">
        <v>435</v>
      </c>
      <c r="I278" s="18">
        <f t="shared" si="4"/>
        <v>1305</v>
      </c>
    </row>
    <row r="279" spans="1:9" ht="15.75" thickBot="1" x14ac:dyDescent="0.3">
      <c r="A279" s="7"/>
      <c r="B279" s="16" t="s">
        <v>7</v>
      </c>
      <c r="C279" s="16" t="s">
        <v>6</v>
      </c>
      <c r="D279" s="16" t="s">
        <v>20</v>
      </c>
      <c r="E279" s="16" t="s">
        <v>19</v>
      </c>
      <c r="F279" s="16">
        <v>41</v>
      </c>
      <c r="G279" s="16">
        <v>4</v>
      </c>
      <c r="H279" s="19">
        <v>435</v>
      </c>
      <c r="I279" s="18">
        <f t="shared" si="4"/>
        <v>1740</v>
      </c>
    </row>
    <row r="280" spans="1:9" x14ac:dyDescent="0.25">
      <c r="A280"/>
      <c r="B280" s="16" t="s">
        <v>7</v>
      </c>
      <c r="C280" s="16" t="s">
        <v>6</v>
      </c>
      <c r="D280" s="16" t="s">
        <v>21</v>
      </c>
      <c r="E280" s="16" t="s">
        <v>19</v>
      </c>
      <c r="F280" s="16">
        <v>35</v>
      </c>
      <c r="G280" s="16">
        <v>2</v>
      </c>
      <c r="H280" s="19">
        <v>435</v>
      </c>
      <c r="I280" s="18">
        <f t="shared" si="4"/>
        <v>870</v>
      </c>
    </row>
    <row r="281" spans="1:9" x14ac:dyDescent="0.25">
      <c r="A281" s="8"/>
      <c r="B281" s="16" t="s">
        <v>7</v>
      </c>
      <c r="C281" s="16" t="s">
        <v>6</v>
      </c>
      <c r="D281" s="16" t="s">
        <v>21</v>
      </c>
      <c r="E281" s="16" t="s">
        <v>19</v>
      </c>
      <c r="F281" s="16">
        <v>36</v>
      </c>
      <c r="G281" s="16">
        <v>2</v>
      </c>
      <c r="H281" s="19">
        <v>435</v>
      </c>
      <c r="I281" s="18">
        <f t="shared" si="4"/>
        <v>870</v>
      </c>
    </row>
    <row r="282" spans="1:9" x14ac:dyDescent="0.25">
      <c r="A282" s="8"/>
      <c r="B282" s="16" t="s">
        <v>7</v>
      </c>
      <c r="C282" s="16" t="s">
        <v>6</v>
      </c>
      <c r="D282" s="16" t="s">
        <v>21</v>
      </c>
      <c r="E282" s="16" t="s">
        <v>19</v>
      </c>
      <c r="F282" s="16">
        <v>37</v>
      </c>
      <c r="G282" s="16">
        <v>5</v>
      </c>
      <c r="H282" s="19">
        <v>435</v>
      </c>
      <c r="I282" s="18">
        <f t="shared" si="4"/>
        <v>2175</v>
      </c>
    </row>
    <row r="283" spans="1:9" x14ac:dyDescent="0.25">
      <c r="A283" s="8"/>
      <c r="B283" s="16" t="s">
        <v>7</v>
      </c>
      <c r="C283" s="16" t="s">
        <v>6</v>
      </c>
      <c r="D283" s="16" t="s">
        <v>21</v>
      </c>
      <c r="E283" s="16" t="s">
        <v>19</v>
      </c>
      <c r="F283" s="16">
        <v>38</v>
      </c>
      <c r="G283" s="16">
        <v>4</v>
      </c>
      <c r="H283" s="19">
        <v>435</v>
      </c>
      <c r="I283" s="18">
        <f t="shared" si="4"/>
        <v>1740</v>
      </c>
    </row>
    <row r="284" spans="1:9" x14ac:dyDescent="0.25">
      <c r="A284" s="8"/>
      <c r="B284" s="16" t="s">
        <v>7</v>
      </c>
      <c r="C284" s="16" t="s">
        <v>6</v>
      </c>
      <c r="D284" s="16" t="s">
        <v>21</v>
      </c>
      <c r="E284" s="16" t="s">
        <v>19</v>
      </c>
      <c r="F284" s="16">
        <v>39</v>
      </c>
      <c r="G284" s="16">
        <v>5</v>
      </c>
      <c r="H284" s="19">
        <v>435</v>
      </c>
      <c r="I284" s="18">
        <f t="shared" si="4"/>
        <v>2175</v>
      </c>
    </row>
    <row r="285" spans="1:9" x14ac:dyDescent="0.25">
      <c r="A285" s="8"/>
      <c r="B285" s="16" t="s">
        <v>7</v>
      </c>
      <c r="C285" s="16" t="s">
        <v>6</v>
      </c>
      <c r="D285" s="16" t="s">
        <v>21</v>
      </c>
      <c r="E285" s="16" t="s">
        <v>19</v>
      </c>
      <c r="F285" s="16">
        <v>40</v>
      </c>
      <c r="G285" s="16">
        <v>3</v>
      </c>
      <c r="H285" s="19">
        <v>435</v>
      </c>
      <c r="I285" s="18">
        <f t="shared" si="4"/>
        <v>1305</v>
      </c>
    </row>
    <row r="286" spans="1:9" ht="15.75" thickBot="1" x14ac:dyDescent="0.3">
      <c r="A286" s="7"/>
      <c r="B286" s="16" t="s">
        <v>7</v>
      </c>
      <c r="C286" s="16" t="s">
        <v>6</v>
      </c>
      <c r="D286" s="16" t="s">
        <v>21</v>
      </c>
      <c r="E286" s="16" t="s">
        <v>19</v>
      </c>
      <c r="F286" s="16">
        <v>41</v>
      </c>
      <c r="G286" s="16">
        <v>2</v>
      </c>
      <c r="H286" s="19">
        <v>435</v>
      </c>
      <c r="I286" s="18">
        <f t="shared" si="4"/>
        <v>870</v>
      </c>
    </row>
    <row r="287" spans="1:9" x14ac:dyDescent="0.25">
      <c r="A287" s="10"/>
      <c r="B287" s="16" t="s">
        <v>7</v>
      </c>
      <c r="C287" s="16" t="s">
        <v>6</v>
      </c>
      <c r="D287" s="16" t="s">
        <v>23</v>
      </c>
      <c r="E287" s="16" t="s">
        <v>19</v>
      </c>
      <c r="F287" s="16">
        <v>35</v>
      </c>
      <c r="G287" s="16">
        <v>1</v>
      </c>
      <c r="H287" s="19">
        <v>435</v>
      </c>
      <c r="I287" s="18">
        <f t="shared" si="4"/>
        <v>435</v>
      </c>
    </row>
    <row r="288" spans="1:9" x14ac:dyDescent="0.25">
      <c r="A288" s="8"/>
      <c r="B288" s="16" t="s">
        <v>7</v>
      </c>
      <c r="C288" s="16" t="s">
        <v>6</v>
      </c>
      <c r="D288" s="16" t="s">
        <v>23</v>
      </c>
      <c r="E288" s="16" t="s">
        <v>19</v>
      </c>
      <c r="F288" s="16">
        <v>36</v>
      </c>
      <c r="G288" s="16">
        <v>2</v>
      </c>
      <c r="H288" s="19">
        <v>435</v>
      </c>
      <c r="I288" s="18">
        <f t="shared" si="4"/>
        <v>870</v>
      </c>
    </row>
    <row r="289" spans="1:9" x14ac:dyDescent="0.25">
      <c r="A289" s="8"/>
      <c r="B289" s="16" t="s">
        <v>7</v>
      </c>
      <c r="C289" s="16" t="s">
        <v>6</v>
      </c>
      <c r="D289" s="16" t="s">
        <v>23</v>
      </c>
      <c r="E289" s="16" t="s">
        <v>19</v>
      </c>
      <c r="F289" s="16">
        <v>37</v>
      </c>
      <c r="G289" s="16">
        <v>1</v>
      </c>
      <c r="H289" s="19">
        <v>435</v>
      </c>
      <c r="I289" s="18">
        <f t="shared" si="4"/>
        <v>435</v>
      </c>
    </row>
    <row r="290" spans="1:9" x14ac:dyDescent="0.25">
      <c r="A290" s="8"/>
      <c r="B290" s="16" t="s">
        <v>7</v>
      </c>
      <c r="C290" s="16" t="s">
        <v>6</v>
      </c>
      <c r="D290" s="16" t="s">
        <v>23</v>
      </c>
      <c r="E290" s="16" t="s">
        <v>19</v>
      </c>
      <c r="F290" s="16">
        <v>38</v>
      </c>
      <c r="G290" s="16">
        <v>2</v>
      </c>
      <c r="H290" s="19">
        <v>435</v>
      </c>
      <c r="I290" s="18">
        <f t="shared" si="4"/>
        <v>870</v>
      </c>
    </row>
    <row r="291" spans="1:9" x14ac:dyDescent="0.25">
      <c r="A291" s="8"/>
      <c r="B291" s="16" t="s">
        <v>7</v>
      </c>
      <c r="C291" s="16" t="s">
        <v>6</v>
      </c>
      <c r="D291" s="16" t="s">
        <v>23</v>
      </c>
      <c r="E291" s="16" t="s">
        <v>19</v>
      </c>
      <c r="F291" s="16">
        <v>39</v>
      </c>
      <c r="G291" s="16">
        <v>6</v>
      </c>
      <c r="H291" s="19">
        <v>435</v>
      </c>
      <c r="I291" s="18">
        <f t="shared" si="4"/>
        <v>2610</v>
      </c>
    </row>
    <row r="292" spans="1:9" ht="15.75" thickBot="1" x14ac:dyDescent="0.3">
      <c r="A292" s="7"/>
      <c r="B292" s="16" t="s">
        <v>7</v>
      </c>
      <c r="C292" s="16" t="s">
        <v>6</v>
      </c>
      <c r="D292" s="16" t="s">
        <v>23</v>
      </c>
      <c r="E292" s="16" t="s">
        <v>19</v>
      </c>
      <c r="F292" s="16">
        <v>40</v>
      </c>
      <c r="G292" s="16">
        <v>2</v>
      </c>
      <c r="H292" s="19">
        <v>435</v>
      </c>
      <c r="I292" s="18">
        <f t="shared" si="4"/>
        <v>870</v>
      </c>
    </row>
    <row r="293" spans="1:9" x14ac:dyDescent="0.25">
      <c r="A293" s="10"/>
      <c r="B293" s="16" t="s">
        <v>7</v>
      </c>
      <c r="C293" s="16" t="s">
        <v>6</v>
      </c>
      <c r="D293" s="16" t="s">
        <v>22</v>
      </c>
      <c r="E293" s="16" t="s">
        <v>19</v>
      </c>
      <c r="F293" s="16">
        <v>35</v>
      </c>
      <c r="G293" s="16">
        <v>1</v>
      </c>
      <c r="H293" s="19">
        <v>435</v>
      </c>
      <c r="I293" s="18">
        <f t="shared" si="4"/>
        <v>435</v>
      </c>
    </row>
    <row r="294" spans="1:9" x14ac:dyDescent="0.25">
      <c r="A294" s="8"/>
      <c r="B294" s="16" t="s">
        <v>7</v>
      </c>
      <c r="C294" s="16" t="s">
        <v>6</v>
      </c>
      <c r="D294" s="16" t="s">
        <v>22</v>
      </c>
      <c r="E294" s="16" t="s">
        <v>19</v>
      </c>
      <c r="F294" s="16">
        <v>36</v>
      </c>
      <c r="G294" s="16">
        <v>1</v>
      </c>
      <c r="H294" s="19">
        <v>435</v>
      </c>
      <c r="I294" s="18">
        <f t="shared" si="4"/>
        <v>435</v>
      </c>
    </row>
    <row r="295" spans="1:9" x14ac:dyDescent="0.25">
      <c r="A295" s="8"/>
      <c r="B295" s="16" t="s">
        <v>7</v>
      </c>
      <c r="C295" s="16" t="s">
        <v>6</v>
      </c>
      <c r="D295" s="16" t="s">
        <v>22</v>
      </c>
      <c r="E295" s="16" t="s">
        <v>19</v>
      </c>
      <c r="F295" s="16">
        <v>37</v>
      </c>
      <c r="G295" s="16">
        <v>4</v>
      </c>
      <c r="H295" s="19">
        <v>435</v>
      </c>
      <c r="I295" s="18">
        <f t="shared" si="4"/>
        <v>1740</v>
      </c>
    </row>
    <row r="296" spans="1:9" x14ac:dyDescent="0.25">
      <c r="A296" s="8"/>
      <c r="B296" s="16" t="s">
        <v>7</v>
      </c>
      <c r="C296" s="16" t="s">
        <v>6</v>
      </c>
      <c r="D296" s="16" t="s">
        <v>22</v>
      </c>
      <c r="E296" s="16" t="s">
        <v>19</v>
      </c>
      <c r="F296" s="16">
        <v>38</v>
      </c>
      <c r="G296" s="16">
        <v>3</v>
      </c>
      <c r="H296" s="19">
        <v>435</v>
      </c>
      <c r="I296" s="18">
        <f t="shared" si="4"/>
        <v>1305</v>
      </c>
    </row>
    <row r="297" spans="1:9" x14ac:dyDescent="0.25">
      <c r="A297" s="8"/>
      <c r="B297" s="16" t="s">
        <v>7</v>
      </c>
      <c r="C297" s="16" t="s">
        <v>6</v>
      </c>
      <c r="D297" s="16" t="s">
        <v>22</v>
      </c>
      <c r="E297" s="16" t="s">
        <v>19</v>
      </c>
      <c r="F297" s="16">
        <v>39</v>
      </c>
      <c r="G297" s="16">
        <v>6</v>
      </c>
      <c r="H297" s="19">
        <v>435</v>
      </c>
      <c r="I297" s="18">
        <f t="shared" si="4"/>
        <v>2610</v>
      </c>
    </row>
    <row r="298" spans="1:9" x14ac:dyDescent="0.25">
      <c r="A298" s="8"/>
      <c r="B298" s="16" t="s">
        <v>7</v>
      </c>
      <c r="C298" s="16" t="s">
        <v>6</v>
      </c>
      <c r="D298" s="16" t="s">
        <v>22</v>
      </c>
      <c r="E298" s="16" t="s">
        <v>19</v>
      </c>
      <c r="F298" s="16">
        <v>40</v>
      </c>
      <c r="G298" s="16">
        <v>4</v>
      </c>
      <c r="H298" s="19">
        <v>435</v>
      </c>
      <c r="I298" s="18">
        <f t="shared" si="4"/>
        <v>1740</v>
      </c>
    </row>
    <row r="299" spans="1:9" ht="15.75" thickBot="1" x14ac:dyDescent="0.3">
      <c r="A299" s="7"/>
      <c r="B299" s="16" t="s">
        <v>7</v>
      </c>
      <c r="C299" s="16" t="s">
        <v>6</v>
      </c>
      <c r="D299" s="16" t="s">
        <v>22</v>
      </c>
      <c r="E299" s="16" t="s">
        <v>19</v>
      </c>
      <c r="F299" s="16">
        <v>41</v>
      </c>
      <c r="G299" s="16">
        <v>2</v>
      </c>
      <c r="H299" s="19">
        <v>435</v>
      </c>
      <c r="I299" s="18">
        <f t="shared" si="4"/>
        <v>870</v>
      </c>
    </row>
    <row r="300" spans="1:9" ht="71.25" customHeight="1" thickBot="1" x14ac:dyDescent="0.3">
      <c r="A300" s="9"/>
      <c r="B300" s="16" t="s">
        <v>7</v>
      </c>
      <c r="C300" s="16" t="s">
        <v>6</v>
      </c>
      <c r="D300" s="16" t="s">
        <v>121</v>
      </c>
      <c r="E300" s="16" t="s">
        <v>19</v>
      </c>
      <c r="F300" s="16">
        <v>41</v>
      </c>
      <c r="G300" s="16">
        <v>1</v>
      </c>
      <c r="H300" s="17">
        <v>385</v>
      </c>
      <c r="I300" s="18">
        <f t="shared" si="4"/>
        <v>385</v>
      </c>
    </row>
    <row r="301" spans="1:9" ht="73.5" customHeight="1" thickBot="1" x14ac:dyDescent="0.3">
      <c r="A301" s="9"/>
      <c r="B301" s="16" t="s">
        <v>7</v>
      </c>
      <c r="C301" s="16" t="s">
        <v>6</v>
      </c>
      <c r="D301" s="16" t="s">
        <v>99</v>
      </c>
      <c r="E301" s="16" t="s">
        <v>15</v>
      </c>
      <c r="F301" s="16">
        <v>37</v>
      </c>
      <c r="G301" s="16">
        <v>3</v>
      </c>
      <c r="H301" s="17">
        <v>494</v>
      </c>
      <c r="I301" s="18">
        <f t="shared" si="4"/>
        <v>1482</v>
      </c>
    </row>
    <row r="302" spans="1:9" ht="81.75" customHeight="1" thickBot="1" x14ac:dyDescent="0.3">
      <c r="A302" s="9"/>
      <c r="B302" s="16" t="s">
        <v>7</v>
      </c>
      <c r="C302" s="16" t="s">
        <v>6</v>
      </c>
      <c r="D302" s="16" t="s">
        <v>100</v>
      </c>
      <c r="E302" s="16" t="s">
        <v>54</v>
      </c>
      <c r="F302" s="16">
        <v>38</v>
      </c>
      <c r="G302" s="16">
        <v>1</v>
      </c>
      <c r="H302" s="17">
        <v>325</v>
      </c>
      <c r="I302" s="18">
        <f t="shared" si="4"/>
        <v>325</v>
      </c>
    </row>
    <row r="303" spans="1:9" ht="83.25" customHeight="1" thickBot="1" x14ac:dyDescent="0.3">
      <c r="A303" s="9"/>
      <c r="B303" s="16" t="s">
        <v>7</v>
      </c>
      <c r="C303" s="16" t="s">
        <v>6</v>
      </c>
      <c r="D303" s="16" t="s">
        <v>112</v>
      </c>
      <c r="E303" s="16" t="s">
        <v>84</v>
      </c>
      <c r="F303" s="16">
        <v>40</v>
      </c>
      <c r="G303" s="16">
        <v>3</v>
      </c>
      <c r="H303" s="17">
        <v>435</v>
      </c>
      <c r="I303" s="18">
        <f t="shared" si="4"/>
        <v>1305</v>
      </c>
    </row>
    <row r="304" spans="1:9" x14ac:dyDescent="0.25">
      <c r="G304" s="14">
        <f>SUM(G3:G303)</f>
        <v>590</v>
      </c>
      <c r="H304" s="14"/>
      <c r="I304" s="15">
        <f>SUM(I3:I303)</f>
        <v>225091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2025-01-16T08:31:41Z</dcterms:modified>
</cp:coreProperties>
</file>